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un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5">
    <fill>
      <patternFill/>
    </fill>
    <fill>
      <patternFill patternType="gray125"/>
    </fill>
    <fill>
      <patternFill patternType="solid">
        <fgColor rgb="002B4A7D"/>
      </patternFill>
    </fill>
    <fill>
      <patternFill patternType="solid">
        <fgColor rgb="00FFE9A8"/>
      </patternFill>
    </fill>
    <fill>
      <patternFill patternType="solid">
        <fgColor rgb="00EAF2E6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0" fontId="3" fillId="3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Aortic pressure, last cycle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'Tuning'!$E$402:$E$482</f>
            </numRef>
          </cat>
          <val>
            <numRef>
              <f>'Tuning'!$I$402:$I$482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 [s]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 [mmHg]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11</col>
      <colOff>0</colOff>
      <row>1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8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</cols>
  <sheetData>
    <row r="1">
      <c r="A1" s="1" t="inlineStr">
        <is>
          <t>Three-Element Windkessel — Tuning Sheet</t>
        </is>
      </c>
      <c r="D1" s="2" t="inlineStr">
        <is>
          <t>step i</t>
        </is>
      </c>
      <c r="E1" s="2" t="inlineStr">
        <is>
          <t>t [s]</t>
        </is>
      </c>
      <c r="F1" s="2" t="inlineStr">
        <is>
          <t>phase [s]</t>
        </is>
      </c>
      <c r="G1" s="2" t="inlineStr">
        <is>
          <t>Q [mL/s]</t>
        </is>
      </c>
      <c r="H1" s="2" t="inlineStr">
        <is>
          <t>P_c [mmHg]</t>
        </is>
      </c>
      <c r="I1" s="2" t="inlineStr">
        <is>
          <t>P [mmHg]</t>
        </is>
      </c>
      <c r="J1" s="2" t="inlineStr">
        <is>
          <t>last cycle</t>
        </is>
      </c>
    </row>
    <row r="2">
      <c r="A2" s="2" t="inlineStr">
        <is>
          <t>INPUTS</t>
        </is>
      </c>
      <c r="B2" s="3" t="n"/>
      <c r="D2" t="n">
        <v>0</v>
      </c>
      <c r="E2">
        <f>D2*$B$10</f>
        <v/>
      </c>
      <c r="F2">
        <f>MOD(E2,$B$13)</f>
        <v/>
      </c>
      <c r="G2">
        <f>IF(F2&lt;=$B$4,$B$15*SIN(PI()*F2/$B$4),0)</f>
        <v/>
      </c>
      <c r="H2">
        <f>$B$6</f>
        <v/>
      </c>
      <c r="I2">
        <f>H2+$B$17*G2</f>
        <v/>
      </c>
      <c r="J2">
        <f>IF(E2&gt;=($B$11-1)*$B$13-$B$10/2,1,0)</f>
        <v/>
      </c>
    </row>
    <row r="3">
      <c r="A3" s="4" t="inlineStr">
        <is>
          <t>Heart rate  [bpm]</t>
        </is>
      </c>
      <c r="B3" s="5" t="n">
        <v>75</v>
      </c>
      <c r="D3" t="n">
        <v>1</v>
      </c>
      <c r="E3">
        <f>D3*$B$10</f>
        <v/>
      </c>
      <c r="F3">
        <f>MOD(E3,$B$13)</f>
        <v/>
      </c>
      <c r="G3">
        <f>IF(F3&lt;=$B$4,$B$15*SIN(PI()*F3/$B$4),0)</f>
        <v/>
      </c>
      <c r="H3">
        <f>H2+$B$10*(G2/$B$9-H2/($B$18*$B$9))</f>
        <v/>
      </c>
      <c r="I3">
        <f>H3+$B$17*G3</f>
        <v/>
      </c>
      <c r="J3">
        <f>IF(E3&gt;=($B$11-1)*$B$13-$B$10/2,1,0)</f>
        <v/>
      </c>
    </row>
    <row r="4">
      <c r="A4" s="4" t="inlineStr">
        <is>
          <t>Systolic ejection Ts  [s]</t>
        </is>
      </c>
      <c r="B4" s="5" t="n">
        <v>0.3</v>
      </c>
      <c r="D4" t="n">
        <v>2</v>
      </c>
      <c r="E4">
        <f>D4*$B$10</f>
        <v/>
      </c>
      <c r="F4">
        <f>MOD(E4,$B$13)</f>
        <v/>
      </c>
      <c r="G4">
        <f>IF(F4&lt;=$B$4,$B$15*SIN(PI()*F4/$B$4),0)</f>
        <v/>
      </c>
      <c r="H4">
        <f>H3+$B$10*(G3/$B$9-H3/($B$18*$B$9))</f>
        <v/>
      </c>
      <c r="I4">
        <f>H4+$B$17*G4</f>
        <v/>
      </c>
      <c r="J4">
        <f>IF(E4&gt;=($B$11-1)*$B$13-$B$10/2,1,0)</f>
        <v/>
      </c>
    </row>
    <row r="5">
      <c r="A5" s="4" t="inlineStr">
        <is>
          <t>Stroke volume SV  [mL]</t>
        </is>
      </c>
      <c r="B5" s="5" t="n">
        <v>70</v>
      </c>
      <c r="D5" t="n">
        <v>3</v>
      </c>
      <c r="E5">
        <f>D5*$B$10</f>
        <v/>
      </c>
      <c r="F5">
        <f>MOD(E5,$B$13)</f>
        <v/>
      </c>
      <c r="G5">
        <f>IF(F5&lt;=$B$4,$B$15*SIN(PI()*F5/$B$4),0)</f>
        <v/>
      </c>
      <c r="H5">
        <f>H4+$B$10*(G4/$B$9-H4/($B$18*$B$9))</f>
        <v/>
      </c>
      <c r="I5">
        <f>H5+$B$17*G5</f>
        <v/>
      </c>
      <c r="J5">
        <f>IF(E5&gt;=($B$11-1)*$B$13-$B$10/2,1,0)</f>
        <v/>
      </c>
    </row>
    <row r="6">
      <c r="A6" s="4" t="inlineStr">
        <is>
          <t>Target MAP  [mmHg]</t>
        </is>
      </c>
      <c r="B6" s="5" t="n">
        <v>92</v>
      </c>
      <c r="D6" t="n">
        <v>4</v>
      </c>
      <c r="E6">
        <f>D6*$B$10</f>
        <v/>
      </c>
      <c r="F6">
        <f>MOD(E6,$B$13)</f>
        <v/>
      </c>
      <c r="G6">
        <f>IF(F6&lt;=$B$4,$B$15*SIN(PI()*F6/$B$4),0)</f>
        <v/>
      </c>
      <c r="H6">
        <f>H5+$B$10*(G5/$B$9-H5/($B$18*$B$9))</f>
        <v/>
      </c>
      <c r="I6">
        <f>H6+$B$17*G6</f>
        <v/>
      </c>
      <c r="J6">
        <f>IF(E6&gt;=($B$11-1)*$B$13-$B$10/2,1,0)</f>
        <v/>
      </c>
    </row>
    <row r="7">
      <c r="A7" s="4" t="inlineStr">
        <is>
          <t>Target pulse pressure  [mmHg]</t>
        </is>
      </c>
      <c r="B7" s="5" t="n">
        <v>40</v>
      </c>
      <c r="D7" t="n">
        <v>5</v>
      </c>
      <c r="E7">
        <f>D7*$B$10</f>
        <v/>
      </c>
      <c r="F7">
        <f>MOD(E7,$B$13)</f>
        <v/>
      </c>
      <c r="G7">
        <f>IF(F7&lt;=$B$4,$B$15*SIN(PI()*F7/$B$4),0)</f>
        <v/>
      </c>
      <c r="H7">
        <f>H6+$B$10*(G6/$B$9-H6/($B$18*$B$9))</f>
        <v/>
      </c>
      <c r="I7">
        <f>H7+$B$17*G7</f>
        <v/>
      </c>
      <c r="J7">
        <f>IF(E7&gt;=($B$11-1)*$B$13-$B$10/2,1,0)</f>
        <v/>
      </c>
    </row>
    <row r="8">
      <c r="A8" s="4" t="inlineStr">
        <is>
          <t>Rc fraction of R_T</t>
        </is>
      </c>
      <c r="B8" s="5" t="n">
        <v>0.05</v>
      </c>
      <c r="D8" t="n">
        <v>6</v>
      </c>
      <c r="E8">
        <f>D8*$B$10</f>
        <v/>
      </c>
      <c r="F8">
        <f>MOD(E8,$B$13)</f>
        <v/>
      </c>
      <c r="G8">
        <f>IF(F8&lt;=$B$4,$B$15*SIN(PI()*F8/$B$4),0)</f>
        <v/>
      </c>
      <c r="H8">
        <f>H7+$B$10*(G7/$B$9-H7/($B$18*$B$9))</f>
        <v/>
      </c>
      <c r="I8">
        <f>H8+$B$17*G8</f>
        <v/>
      </c>
      <c r="J8">
        <f>IF(E8&gt;=($B$11-1)*$B$13-$B$10/2,1,0)</f>
        <v/>
      </c>
    </row>
    <row r="9">
      <c r="A9" s="4" t="inlineStr">
        <is>
          <t>Compliance C  [mL/mmHg]  &lt;- TUNE</t>
        </is>
      </c>
      <c r="B9" s="6" t="n">
        <v>1.5</v>
      </c>
      <c r="D9" t="n">
        <v>7</v>
      </c>
      <c r="E9">
        <f>D9*$B$10</f>
        <v/>
      </c>
      <c r="F9">
        <f>MOD(E9,$B$13)</f>
        <v/>
      </c>
      <c r="G9">
        <f>IF(F9&lt;=$B$4,$B$15*SIN(PI()*F9/$B$4),0)</f>
        <v/>
      </c>
      <c r="H9">
        <f>H8+$B$10*(G8/$B$9-H8/($B$18*$B$9))</f>
        <v/>
      </c>
      <c r="I9">
        <f>H9+$B$17*G9</f>
        <v/>
      </c>
      <c r="J9">
        <f>IF(E9&gt;=($B$11-1)*$B$13-$B$10/2,1,0)</f>
        <v/>
      </c>
    </row>
    <row r="10">
      <c r="A10" s="4" t="inlineStr">
        <is>
          <t>Time step dt  [s]</t>
        </is>
      </c>
      <c r="B10" s="5" t="n">
        <v>0.01</v>
      </c>
      <c r="D10" t="n">
        <v>8</v>
      </c>
      <c r="E10">
        <f>D10*$B$10</f>
        <v/>
      </c>
      <c r="F10">
        <f>MOD(E10,$B$13)</f>
        <v/>
      </c>
      <c r="G10">
        <f>IF(F10&lt;=$B$4,$B$15*SIN(PI()*F10/$B$4),0)</f>
        <v/>
      </c>
      <c r="H10">
        <f>H9+$B$10*(G9/$B$9-H9/($B$18*$B$9))</f>
        <v/>
      </c>
      <c r="I10">
        <f>H10+$B$17*G10</f>
        <v/>
      </c>
      <c r="J10">
        <f>IF(E10&gt;=($B$11-1)*$B$13-$B$10/2,1,0)</f>
        <v/>
      </c>
    </row>
    <row r="11">
      <c r="A11" s="4" t="inlineStr">
        <is>
          <t>Cycles simulated</t>
        </is>
      </c>
      <c r="B11" s="5" t="n">
        <v>6</v>
      </c>
      <c r="D11" t="n">
        <v>9</v>
      </c>
      <c r="E11">
        <f>D11*$B$10</f>
        <v/>
      </c>
      <c r="F11">
        <f>MOD(E11,$B$13)</f>
        <v/>
      </c>
      <c r="G11">
        <f>IF(F11&lt;=$B$4,$B$15*SIN(PI()*F11/$B$4),0)</f>
        <v/>
      </c>
      <c r="H11">
        <f>H10+$B$10*(G10/$B$9-H10/($B$18*$B$9))</f>
        <v/>
      </c>
      <c r="I11">
        <f>H11+$B$17*G11</f>
        <v/>
      </c>
      <c r="J11">
        <f>IF(E11&gt;=($B$11-1)*$B$13-$B$10/2,1,0)</f>
        <v/>
      </c>
    </row>
    <row r="12">
      <c r="A12" s="2" t="inlineStr">
        <is>
          <t>DERIVED</t>
        </is>
      </c>
      <c r="B12" s="3" t="n"/>
      <c r="D12" t="n">
        <v>10</v>
      </c>
      <c r="E12">
        <f>D12*$B$10</f>
        <v/>
      </c>
      <c r="F12">
        <f>MOD(E12,$B$13)</f>
        <v/>
      </c>
      <c r="G12">
        <f>IF(F12&lt;=$B$4,$B$15*SIN(PI()*F12/$B$4),0)</f>
        <v/>
      </c>
      <c r="H12">
        <f>H11+$B$10*(G11/$B$9-H11/($B$18*$B$9))</f>
        <v/>
      </c>
      <c r="I12">
        <f>H12+$B$17*G12</f>
        <v/>
      </c>
      <c r="J12">
        <f>IF(E12&gt;=($B$11-1)*$B$13-$B$10/2,1,0)</f>
        <v/>
      </c>
    </row>
    <row r="13">
      <c r="A13" s="4" t="inlineStr">
        <is>
          <t>Cardiac period T  [s]</t>
        </is>
      </c>
      <c r="B13" s="7">
        <f>60/$B$3</f>
        <v/>
      </c>
      <c r="D13" t="n">
        <v>11</v>
      </c>
      <c r="E13">
        <f>D13*$B$10</f>
        <v/>
      </c>
      <c r="F13">
        <f>MOD(E13,$B$13)</f>
        <v/>
      </c>
      <c r="G13">
        <f>IF(F13&lt;=$B$4,$B$15*SIN(PI()*F13/$B$4),0)</f>
        <v/>
      </c>
      <c r="H13">
        <f>H12+$B$10*(G12/$B$9-H12/($B$18*$B$9))</f>
        <v/>
      </c>
      <c r="I13">
        <f>H13+$B$17*G13</f>
        <v/>
      </c>
      <c r="J13">
        <f>IF(E13&gt;=($B$11-1)*$B$13-$B$10/2,1,0)</f>
        <v/>
      </c>
    </row>
    <row r="14">
      <c r="A14" s="4" t="inlineStr">
        <is>
          <t>Mean flow Q_mean  [mL/s]</t>
        </is>
      </c>
      <c r="B14" s="7">
        <f>($B$5)/$B$13</f>
        <v/>
      </c>
      <c r="D14" t="n">
        <v>12</v>
      </c>
      <c r="E14">
        <f>D14*$B$10</f>
        <v/>
      </c>
      <c r="F14">
        <f>MOD(E14,$B$13)</f>
        <v/>
      </c>
      <c r="G14">
        <f>IF(F14&lt;=$B$4,$B$15*SIN(PI()*F14/$B$4),0)</f>
        <v/>
      </c>
      <c r="H14">
        <f>H13+$B$10*(G13/$B$9-H13/($B$18*$B$9))</f>
        <v/>
      </c>
      <c r="I14">
        <f>H14+$B$17*G14</f>
        <v/>
      </c>
      <c r="J14">
        <f>IF(E14&gt;=($B$11-1)*$B$13-$B$10/2,1,0)</f>
        <v/>
      </c>
    </row>
    <row r="15">
      <c r="A15" s="4" t="inlineStr">
        <is>
          <t>Peak flow Q_peak  [mL/s]</t>
        </is>
      </c>
      <c r="B15" s="7">
        <f>PI()*$B$5/(2*$B$4)</f>
        <v/>
      </c>
      <c r="D15" t="n">
        <v>13</v>
      </c>
      <c r="E15">
        <f>D15*$B$10</f>
        <v/>
      </c>
      <c r="F15">
        <f>MOD(E15,$B$13)</f>
        <v/>
      </c>
      <c r="G15">
        <f>IF(F15&lt;=$B$4,$B$15*SIN(PI()*F15/$B$4),0)</f>
        <v/>
      </c>
      <c r="H15">
        <f>H14+$B$10*(G14/$B$9-H14/($B$18*$B$9))</f>
        <v/>
      </c>
      <c r="I15">
        <f>H15+$B$17*G15</f>
        <v/>
      </c>
      <c r="J15">
        <f>IF(E15&gt;=($B$11-1)*$B$13-$B$10/2,1,0)</f>
        <v/>
      </c>
    </row>
    <row r="16">
      <c r="A16" s="4" t="inlineStr">
        <is>
          <t>Total resistance R_T  [mmHg*s/mL]</t>
        </is>
      </c>
      <c r="B16" s="7">
        <f>$B$6/$B$14</f>
        <v/>
      </c>
      <c r="D16" t="n">
        <v>14</v>
      </c>
      <c r="E16">
        <f>D16*$B$10</f>
        <v/>
      </c>
      <c r="F16">
        <f>MOD(E16,$B$13)</f>
        <v/>
      </c>
      <c r="G16">
        <f>IF(F16&lt;=$B$4,$B$15*SIN(PI()*F16/$B$4),0)</f>
        <v/>
      </c>
      <c r="H16">
        <f>H15+$B$10*(G15/$B$9-H15/($B$18*$B$9))</f>
        <v/>
      </c>
      <c r="I16">
        <f>H16+$B$17*G16</f>
        <v/>
      </c>
      <c r="J16">
        <f>IF(E16&gt;=($B$11-1)*$B$13-$B$10/2,1,0)</f>
        <v/>
      </c>
    </row>
    <row r="17">
      <c r="A17" s="4" t="inlineStr">
        <is>
          <t>Char. resistance Rc  [mmHg*s/mL]</t>
        </is>
      </c>
      <c r="B17" s="7">
        <f>$B$8*$B$16</f>
        <v/>
      </c>
      <c r="D17" t="n">
        <v>15</v>
      </c>
      <c r="E17">
        <f>D17*$B$10</f>
        <v/>
      </c>
      <c r="F17">
        <f>MOD(E17,$B$13)</f>
        <v/>
      </c>
      <c r="G17">
        <f>IF(F17&lt;=$B$4,$B$15*SIN(PI()*F17/$B$4),0)</f>
        <v/>
      </c>
      <c r="H17">
        <f>H16+$B$10*(G16/$B$9-H16/($B$18*$B$9))</f>
        <v/>
      </c>
      <c r="I17">
        <f>H17+$B$17*G17</f>
        <v/>
      </c>
      <c r="J17">
        <f>IF(E17&gt;=($B$11-1)*$B$13-$B$10/2,1,0)</f>
        <v/>
      </c>
    </row>
    <row r="18">
      <c r="A18" s="4" t="inlineStr">
        <is>
          <t>Distal resistance Rd  [mmHg*s/mL]</t>
        </is>
      </c>
      <c r="B18" s="7">
        <f>$B$16-$B$17</f>
        <v/>
      </c>
      <c r="D18" t="n">
        <v>16</v>
      </c>
      <c r="E18">
        <f>D18*$B$10</f>
        <v/>
      </c>
      <c r="F18">
        <f>MOD(E18,$B$13)</f>
        <v/>
      </c>
      <c r="G18">
        <f>IF(F18&lt;=$B$4,$B$15*SIN(PI()*F18/$B$4),0)</f>
        <v/>
      </c>
      <c r="H18">
        <f>H17+$B$10*(G17/$B$9-H17/($B$18*$B$9))</f>
        <v/>
      </c>
      <c r="I18">
        <f>H18+$B$17*G18</f>
        <v/>
      </c>
      <c r="J18">
        <f>IF(E18&gt;=($B$11-1)*$B$13-$B$10/2,1,0)</f>
        <v/>
      </c>
    </row>
    <row r="19">
      <c r="A19" s="2" t="inlineStr">
        <is>
          <t>OUTPUTS  (last cycle)</t>
        </is>
      </c>
      <c r="B19" s="3" t="n"/>
      <c r="D19" t="n">
        <v>17</v>
      </c>
      <c r="E19">
        <f>D19*$B$10</f>
        <v/>
      </c>
      <c r="F19">
        <f>MOD(E19,$B$13)</f>
        <v/>
      </c>
      <c r="G19">
        <f>IF(F19&lt;=$B$4,$B$15*SIN(PI()*F19/$B$4),0)</f>
        <v/>
      </c>
      <c r="H19">
        <f>H18+$B$10*(G18/$B$9-H18/($B$18*$B$9))</f>
        <v/>
      </c>
      <c r="I19">
        <f>H19+$B$17*G19</f>
        <v/>
      </c>
      <c r="J19">
        <f>IF(E19&gt;=($B$11-1)*$B$13-$B$10/2,1,0)</f>
        <v/>
      </c>
    </row>
    <row r="20">
      <c r="A20" s="4" t="inlineStr">
        <is>
          <t>Systolic  [mmHg]</t>
        </is>
      </c>
      <c r="B20" s="8">
        <f>MAXIFS($I$2:$I$100000,$J$2:$J$100000,1)</f>
        <v/>
      </c>
      <c r="D20" t="n">
        <v>18</v>
      </c>
      <c r="E20">
        <f>D20*$B$10</f>
        <v/>
      </c>
      <c r="F20">
        <f>MOD(E20,$B$13)</f>
        <v/>
      </c>
      <c r="G20">
        <f>IF(F20&lt;=$B$4,$B$15*SIN(PI()*F20/$B$4),0)</f>
        <v/>
      </c>
      <c r="H20">
        <f>H19+$B$10*(G19/$B$9-H19/($B$18*$B$9))</f>
        <v/>
      </c>
      <c r="I20">
        <f>H20+$B$17*G20</f>
        <v/>
      </c>
      <c r="J20">
        <f>IF(E20&gt;=($B$11-1)*$B$13-$B$10/2,1,0)</f>
        <v/>
      </c>
    </row>
    <row r="21">
      <c r="A21" s="4" t="inlineStr">
        <is>
          <t>Diastolic  [mmHg]</t>
        </is>
      </c>
      <c r="B21" s="8">
        <f>MINIFS($I$2:$I$100000,$J$2:$J$100000,1)</f>
        <v/>
      </c>
      <c r="D21" t="n">
        <v>19</v>
      </c>
      <c r="E21">
        <f>D21*$B$10</f>
        <v/>
      </c>
      <c r="F21">
        <f>MOD(E21,$B$13)</f>
        <v/>
      </c>
      <c r="G21">
        <f>IF(F21&lt;=$B$4,$B$15*SIN(PI()*F21/$B$4),0)</f>
        <v/>
      </c>
      <c r="H21">
        <f>H20+$B$10*(G20/$B$9-H20/($B$18*$B$9))</f>
        <v/>
      </c>
      <c r="I21">
        <f>H21+$B$17*G21</f>
        <v/>
      </c>
      <c r="J21">
        <f>IF(E21&gt;=($B$11-1)*$B$13-$B$10/2,1,0)</f>
        <v/>
      </c>
    </row>
    <row r="22">
      <c r="A22" s="4" t="inlineStr">
        <is>
          <t>Pulse pressure  [mmHg]</t>
        </is>
      </c>
      <c r="B22" s="8">
        <f>$B$20-$B$21</f>
        <v/>
      </c>
      <c r="D22" t="n">
        <v>20</v>
      </c>
      <c r="E22">
        <f>D22*$B$10</f>
        <v/>
      </c>
      <c r="F22">
        <f>MOD(E22,$B$13)</f>
        <v/>
      </c>
      <c r="G22">
        <f>IF(F22&lt;=$B$4,$B$15*SIN(PI()*F22/$B$4),0)</f>
        <v/>
      </c>
      <c r="H22">
        <f>H21+$B$10*(G21/$B$9-H21/($B$18*$B$9))</f>
        <v/>
      </c>
      <c r="I22">
        <f>H22+$B$17*G22</f>
        <v/>
      </c>
      <c r="J22">
        <f>IF(E22&gt;=($B$11-1)*$B$13-$B$10/2,1,0)</f>
        <v/>
      </c>
    </row>
    <row r="23">
      <c r="A23" s="4" t="inlineStr">
        <is>
          <t>MAP  [mmHg]</t>
        </is>
      </c>
      <c r="B23" s="8">
        <f>AVERAGEIFS($I$2:$I$100000,$J$2:$J$100000,1)</f>
        <v/>
      </c>
      <c r="D23" t="n">
        <v>21</v>
      </c>
      <c r="E23">
        <f>D23*$B$10</f>
        <v/>
      </c>
      <c r="F23">
        <f>MOD(E23,$B$13)</f>
        <v/>
      </c>
      <c r="G23">
        <f>IF(F23&lt;=$B$4,$B$15*SIN(PI()*F23/$B$4),0)</f>
        <v/>
      </c>
      <c r="H23">
        <f>H22+$B$10*(G22/$B$9-H22/($B$18*$B$9))</f>
        <v/>
      </c>
      <c r="I23">
        <f>H23+$B$17*G23</f>
        <v/>
      </c>
      <c r="J23">
        <f>IF(E23&gt;=($B$11-1)*$B$13-$B$10/2,1,0)</f>
        <v/>
      </c>
    </row>
    <row r="24">
      <c r="A24" s="4" t="inlineStr">
        <is>
          <t>PP - target  (tune C -&gt; 0)</t>
        </is>
      </c>
      <c r="B24" s="8">
        <f>$B$22-$B$7</f>
        <v/>
      </c>
      <c r="D24" t="n">
        <v>22</v>
      </c>
      <c r="E24">
        <f>D24*$B$10</f>
        <v/>
      </c>
      <c r="F24">
        <f>MOD(E24,$B$13)</f>
        <v/>
      </c>
      <c r="G24">
        <f>IF(F24&lt;=$B$4,$B$15*SIN(PI()*F24/$B$4),0)</f>
        <v/>
      </c>
      <c r="H24">
        <f>H23+$B$10*(G23/$B$9-H23/($B$18*$B$9))</f>
        <v/>
      </c>
      <c r="I24">
        <f>H24+$B$17*G24</f>
        <v/>
      </c>
      <c r="J24">
        <f>IF(E24&gt;=($B$11-1)*$B$13-$B$10/2,1,0)</f>
        <v/>
      </c>
    </row>
    <row r="25">
      <c r="D25" t="n">
        <v>23</v>
      </c>
      <c r="E25">
        <f>D25*$B$10</f>
        <v/>
      </c>
      <c r="F25">
        <f>MOD(E25,$B$13)</f>
        <v/>
      </c>
      <c r="G25">
        <f>IF(F25&lt;=$B$4,$B$15*SIN(PI()*F25/$B$4),0)</f>
        <v/>
      </c>
      <c r="H25">
        <f>H24+$B$10*(G24/$B$9-H24/($B$18*$B$9))</f>
        <v/>
      </c>
      <c r="I25">
        <f>H25+$B$17*G25</f>
        <v/>
      </c>
      <c r="J25">
        <f>IF(E25&gt;=($B$11-1)*$B$13-$B$10/2,1,0)</f>
        <v/>
      </c>
    </row>
    <row r="26">
      <c r="D26" t="n">
        <v>24</v>
      </c>
      <c r="E26">
        <f>D26*$B$10</f>
        <v/>
      </c>
      <c r="F26">
        <f>MOD(E26,$B$13)</f>
        <v/>
      </c>
      <c r="G26">
        <f>IF(F26&lt;=$B$4,$B$15*SIN(PI()*F26/$B$4),0)</f>
        <v/>
      </c>
      <c r="H26">
        <f>H25+$B$10*(G25/$B$9-H25/($B$18*$B$9))</f>
        <v/>
      </c>
      <c r="I26">
        <f>H26+$B$17*G26</f>
        <v/>
      </c>
      <c r="J26">
        <f>IF(E26&gt;=($B$11-1)*$B$13-$B$10/2,1,0)</f>
        <v/>
      </c>
    </row>
    <row r="27">
      <c r="D27" t="n">
        <v>25</v>
      </c>
      <c r="E27">
        <f>D27*$B$10</f>
        <v/>
      </c>
      <c r="F27">
        <f>MOD(E27,$B$13)</f>
        <v/>
      </c>
      <c r="G27">
        <f>IF(F27&lt;=$B$4,$B$15*SIN(PI()*F27/$B$4),0)</f>
        <v/>
      </c>
      <c r="H27">
        <f>H26+$B$10*(G26/$B$9-H26/($B$18*$B$9))</f>
        <v/>
      </c>
      <c r="I27">
        <f>H27+$B$17*G27</f>
        <v/>
      </c>
      <c r="J27">
        <f>IF(E27&gt;=($B$11-1)*$B$13-$B$10/2,1,0)</f>
        <v/>
      </c>
    </row>
    <row r="28">
      <c r="D28" t="n">
        <v>26</v>
      </c>
      <c r="E28">
        <f>D28*$B$10</f>
        <v/>
      </c>
      <c r="F28">
        <f>MOD(E28,$B$13)</f>
        <v/>
      </c>
      <c r="G28">
        <f>IF(F28&lt;=$B$4,$B$15*SIN(PI()*F28/$B$4),0)</f>
        <v/>
      </c>
      <c r="H28">
        <f>H27+$B$10*(G27/$B$9-H27/($B$18*$B$9))</f>
        <v/>
      </c>
      <c r="I28">
        <f>H28+$B$17*G28</f>
        <v/>
      </c>
      <c r="J28">
        <f>IF(E28&gt;=($B$11-1)*$B$13-$B$10/2,1,0)</f>
        <v/>
      </c>
    </row>
    <row r="29">
      <c r="D29" t="n">
        <v>27</v>
      </c>
      <c r="E29">
        <f>D29*$B$10</f>
        <v/>
      </c>
      <c r="F29">
        <f>MOD(E29,$B$13)</f>
        <v/>
      </c>
      <c r="G29">
        <f>IF(F29&lt;=$B$4,$B$15*SIN(PI()*F29/$B$4),0)</f>
        <v/>
      </c>
      <c r="H29">
        <f>H28+$B$10*(G28/$B$9-H28/($B$18*$B$9))</f>
        <v/>
      </c>
      <c r="I29">
        <f>H29+$B$17*G29</f>
        <v/>
      </c>
      <c r="J29">
        <f>IF(E29&gt;=($B$11-1)*$B$13-$B$10/2,1,0)</f>
        <v/>
      </c>
    </row>
    <row r="30">
      <c r="D30" t="n">
        <v>28</v>
      </c>
      <c r="E30">
        <f>D30*$B$10</f>
        <v/>
      </c>
      <c r="F30">
        <f>MOD(E30,$B$13)</f>
        <v/>
      </c>
      <c r="G30">
        <f>IF(F30&lt;=$B$4,$B$15*SIN(PI()*F30/$B$4),0)</f>
        <v/>
      </c>
      <c r="H30">
        <f>H29+$B$10*(G29/$B$9-H29/($B$18*$B$9))</f>
        <v/>
      </c>
      <c r="I30">
        <f>H30+$B$17*G30</f>
        <v/>
      </c>
      <c r="J30">
        <f>IF(E30&gt;=($B$11-1)*$B$13-$B$10/2,1,0)</f>
        <v/>
      </c>
    </row>
    <row r="31">
      <c r="D31" t="n">
        <v>29</v>
      </c>
      <c r="E31">
        <f>D31*$B$10</f>
        <v/>
      </c>
      <c r="F31">
        <f>MOD(E31,$B$13)</f>
        <v/>
      </c>
      <c r="G31">
        <f>IF(F31&lt;=$B$4,$B$15*SIN(PI()*F31/$B$4),0)</f>
        <v/>
      </c>
      <c r="H31">
        <f>H30+$B$10*(G30/$B$9-H30/($B$18*$B$9))</f>
        <v/>
      </c>
      <c r="I31">
        <f>H31+$B$17*G31</f>
        <v/>
      </c>
      <c r="J31">
        <f>IF(E31&gt;=($B$11-1)*$B$13-$B$10/2,1,0)</f>
        <v/>
      </c>
    </row>
    <row r="32">
      <c r="D32" t="n">
        <v>30</v>
      </c>
      <c r="E32">
        <f>D32*$B$10</f>
        <v/>
      </c>
      <c r="F32">
        <f>MOD(E32,$B$13)</f>
        <v/>
      </c>
      <c r="G32">
        <f>IF(F32&lt;=$B$4,$B$15*SIN(PI()*F32/$B$4),0)</f>
        <v/>
      </c>
      <c r="H32">
        <f>H31+$B$10*(G31/$B$9-H31/($B$18*$B$9))</f>
        <v/>
      </c>
      <c r="I32">
        <f>H32+$B$17*G32</f>
        <v/>
      </c>
      <c r="J32">
        <f>IF(E32&gt;=($B$11-1)*$B$13-$B$10/2,1,0)</f>
        <v/>
      </c>
    </row>
    <row r="33">
      <c r="D33" t="n">
        <v>31</v>
      </c>
      <c r="E33">
        <f>D33*$B$10</f>
        <v/>
      </c>
      <c r="F33">
        <f>MOD(E33,$B$13)</f>
        <v/>
      </c>
      <c r="G33">
        <f>IF(F33&lt;=$B$4,$B$15*SIN(PI()*F33/$B$4),0)</f>
        <v/>
      </c>
      <c r="H33">
        <f>H32+$B$10*(G32/$B$9-H32/($B$18*$B$9))</f>
        <v/>
      </c>
      <c r="I33">
        <f>H33+$B$17*G33</f>
        <v/>
      </c>
      <c r="J33">
        <f>IF(E33&gt;=($B$11-1)*$B$13-$B$10/2,1,0)</f>
        <v/>
      </c>
    </row>
    <row r="34">
      <c r="D34" t="n">
        <v>32</v>
      </c>
      <c r="E34">
        <f>D34*$B$10</f>
        <v/>
      </c>
      <c r="F34">
        <f>MOD(E34,$B$13)</f>
        <v/>
      </c>
      <c r="G34">
        <f>IF(F34&lt;=$B$4,$B$15*SIN(PI()*F34/$B$4),0)</f>
        <v/>
      </c>
      <c r="H34">
        <f>H33+$B$10*(G33/$B$9-H33/($B$18*$B$9))</f>
        <v/>
      </c>
      <c r="I34">
        <f>H34+$B$17*G34</f>
        <v/>
      </c>
      <c r="J34">
        <f>IF(E34&gt;=($B$11-1)*$B$13-$B$10/2,1,0)</f>
        <v/>
      </c>
    </row>
    <row r="35">
      <c r="D35" t="n">
        <v>33</v>
      </c>
      <c r="E35">
        <f>D35*$B$10</f>
        <v/>
      </c>
      <c r="F35">
        <f>MOD(E35,$B$13)</f>
        <v/>
      </c>
      <c r="G35">
        <f>IF(F35&lt;=$B$4,$B$15*SIN(PI()*F35/$B$4),0)</f>
        <v/>
      </c>
      <c r="H35">
        <f>H34+$B$10*(G34/$B$9-H34/($B$18*$B$9))</f>
        <v/>
      </c>
      <c r="I35">
        <f>H35+$B$17*G35</f>
        <v/>
      </c>
      <c r="J35">
        <f>IF(E35&gt;=($B$11-1)*$B$13-$B$10/2,1,0)</f>
        <v/>
      </c>
    </row>
    <row r="36">
      <c r="D36" t="n">
        <v>34</v>
      </c>
      <c r="E36">
        <f>D36*$B$10</f>
        <v/>
      </c>
      <c r="F36">
        <f>MOD(E36,$B$13)</f>
        <v/>
      </c>
      <c r="G36">
        <f>IF(F36&lt;=$B$4,$B$15*SIN(PI()*F36/$B$4),0)</f>
        <v/>
      </c>
      <c r="H36">
        <f>H35+$B$10*(G35/$B$9-H35/($B$18*$B$9))</f>
        <v/>
      </c>
      <c r="I36">
        <f>H36+$B$17*G36</f>
        <v/>
      </c>
      <c r="J36">
        <f>IF(E36&gt;=($B$11-1)*$B$13-$B$10/2,1,0)</f>
        <v/>
      </c>
    </row>
    <row r="37">
      <c r="D37" t="n">
        <v>35</v>
      </c>
      <c r="E37">
        <f>D37*$B$10</f>
        <v/>
      </c>
      <c r="F37">
        <f>MOD(E37,$B$13)</f>
        <v/>
      </c>
      <c r="G37">
        <f>IF(F37&lt;=$B$4,$B$15*SIN(PI()*F37/$B$4),0)</f>
        <v/>
      </c>
      <c r="H37">
        <f>H36+$B$10*(G36/$B$9-H36/($B$18*$B$9))</f>
        <v/>
      </c>
      <c r="I37">
        <f>H37+$B$17*G37</f>
        <v/>
      </c>
      <c r="J37">
        <f>IF(E37&gt;=($B$11-1)*$B$13-$B$10/2,1,0)</f>
        <v/>
      </c>
    </row>
    <row r="38">
      <c r="D38" t="n">
        <v>36</v>
      </c>
      <c r="E38">
        <f>D38*$B$10</f>
        <v/>
      </c>
      <c r="F38">
        <f>MOD(E38,$B$13)</f>
        <v/>
      </c>
      <c r="G38">
        <f>IF(F38&lt;=$B$4,$B$15*SIN(PI()*F38/$B$4),0)</f>
        <v/>
      </c>
      <c r="H38">
        <f>H37+$B$10*(G37/$B$9-H37/($B$18*$B$9))</f>
        <v/>
      </c>
      <c r="I38">
        <f>H38+$B$17*G38</f>
        <v/>
      </c>
      <c r="J38">
        <f>IF(E38&gt;=($B$11-1)*$B$13-$B$10/2,1,0)</f>
        <v/>
      </c>
    </row>
    <row r="39">
      <c r="D39" t="n">
        <v>37</v>
      </c>
      <c r="E39">
        <f>D39*$B$10</f>
        <v/>
      </c>
      <c r="F39">
        <f>MOD(E39,$B$13)</f>
        <v/>
      </c>
      <c r="G39">
        <f>IF(F39&lt;=$B$4,$B$15*SIN(PI()*F39/$B$4),0)</f>
        <v/>
      </c>
      <c r="H39">
        <f>H38+$B$10*(G38/$B$9-H38/($B$18*$B$9))</f>
        <v/>
      </c>
      <c r="I39">
        <f>H39+$B$17*G39</f>
        <v/>
      </c>
      <c r="J39">
        <f>IF(E39&gt;=($B$11-1)*$B$13-$B$10/2,1,0)</f>
        <v/>
      </c>
    </row>
    <row r="40">
      <c r="D40" t="n">
        <v>38</v>
      </c>
      <c r="E40">
        <f>D40*$B$10</f>
        <v/>
      </c>
      <c r="F40">
        <f>MOD(E40,$B$13)</f>
        <v/>
      </c>
      <c r="G40">
        <f>IF(F40&lt;=$B$4,$B$15*SIN(PI()*F40/$B$4),0)</f>
        <v/>
      </c>
      <c r="H40">
        <f>H39+$B$10*(G39/$B$9-H39/($B$18*$B$9))</f>
        <v/>
      </c>
      <c r="I40">
        <f>H40+$B$17*G40</f>
        <v/>
      </c>
      <c r="J40">
        <f>IF(E40&gt;=($B$11-1)*$B$13-$B$10/2,1,0)</f>
        <v/>
      </c>
    </row>
    <row r="41">
      <c r="D41" t="n">
        <v>39</v>
      </c>
      <c r="E41">
        <f>D41*$B$10</f>
        <v/>
      </c>
      <c r="F41">
        <f>MOD(E41,$B$13)</f>
        <v/>
      </c>
      <c r="G41">
        <f>IF(F41&lt;=$B$4,$B$15*SIN(PI()*F41/$B$4),0)</f>
        <v/>
      </c>
      <c r="H41">
        <f>H40+$B$10*(G40/$B$9-H40/($B$18*$B$9))</f>
        <v/>
      </c>
      <c r="I41">
        <f>H41+$B$17*G41</f>
        <v/>
      </c>
      <c r="J41">
        <f>IF(E41&gt;=($B$11-1)*$B$13-$B$10/2,1,0)</f>
        <v/>
      </c>
    </row>
    <row r="42">
      <c r="D42" t="n">
        <v>40</v>
      </c>
      <c r="E42">
        <f>D42*$B$10</f>
        <v/>
      </c>
      <c r="F42">
        <f>MOD(E42,$B$13)</f>
        <v/>
      </c>
      <c r="G42">
        <f>IF(F42&lt;=$B$4,$B$15*SIN(PI()*F42/$B$4),0)</f>
        <v/>
      </c>
      <c r="H42">
        <f>H41+$B$10*(G41/$B$9-H41/($B$18*$B$9))</f>
        <v/>
      </c>
      <c r="I42">
        <f>H42+$B$17*G42</f>
        <v/>
      </c>
      <c r="J42">
        <f>IF(E42&gt;=($B$11-1)*$B$13-$B$10/2,1,0)</f>
        <v/>
      </c>
    </row>
    <row r="43">
      <c r="D43" t="n">
        <v>41</v>
      </c>
      <c r="E43">
        <f>D43*$B$10</f>
        <v/>
      </c>
      <c r="F43">
        <f>MOD(E43,$B$13)</f>
        <v/>
      </c>
      <c r="G43">
        <f>IF(F43&lt;=$B$4,$B$15*SIN(PI()*F43/$B$4),0)</f>
        <v/>
      </c>
      <c r="H43">
        <f>H42+$B$10*(G42/$B$9-H42/($B$18*$B$9))</f>
        <v/>
      </c>
      <c r="I43">
        <f>H43+$B$17*G43</f>
        <v/>
      </c>
      <c r="J43">
        <f>IF(E43&gt;=($B$11-1)*$B$13-$B$10/2,1,0)</f>
        <v/>
      </c>
    </row>
    <row r="44">
      <c r="D44" t="n">
        <v>42</v>
      </c>
      <c r="E44">
        <f>D44*$B$10</f>
        <v/>
      </c>
      <c r="F44">
        <f>MOD(E44,$B$13)</f>
        <v/>
      </c>
      <c r="G44">
        <f>IF(F44&lt;=$B$4,$B$15*SIN(PI()*F44/$B$4),0)</f>
        <v/>
      </c>
      <c r="H44">
        <f>H43+$B$10*(G43/$B$9-H43/($B$18*$B$9))</f>
        <v/>
      </c>
      <c r="I44">
        <f>H44+$B$17*G44</f>
        <v/>
      </c>
      <c r="J44">
        <f>IF(E44&gt;=($B$11-1)*$B$13-$B$10/2,1,0)</f>
        <v/>
      </c>
    </row>
    <row r="45">
      <c r="D45" t="n">
        <v>43</v>
      </c>
      <c r="E45">
        <f>D45*$B$10</f>
        <v/>
      </c>
      <c r="F45">
        <f>MOD(E45,$B$13)</f>
        <v/>
      </c>
      <c r="G45">
        <f>IF(F45&lt;=$B$4,$B$15*SIN(PI()*F45/$B$4),0)</f>
        <v/>
      </c>
      <c r="H45">
        <f>H44+$B$10*(G44/$B$9-H44/($B$18*$B$9))</f>
        <v/>
      </c>
      <c r="I45">
        <f>H45+$B$17*G45</f>
        <v/>
      </c>
      <c r="J45">
        <f>IF(E45&gt;=($B$11-1)*$B$13-$B$10/2,1,0)</f>
        <v/>
      </c>
    </row>
    <row r="46">
      <c r="D46" t="n">
        <v>44</v>
      </c>
      <c r="E46">
        <f>D46*$B$10</f>
        <v/>
      </c>
      <c r="F46">
        <f>MOD(E46,$B$13)</f>
        <v/>
      </c>
      <c r="G46">
        <f>IF(F46&lt;=$B$4,$B$15*SIN(PI()*F46/$B$4),0)</f>
        <v/>
      </c>
      <c r="H46">
        <f>H45+$B$10*(G45/$B$9-H45/($B$18*$B$9))</f>
        <v/>
      </c>
      <c r="I46">
        <f>H46+$B$17*G46</f>
        <v/>
      </c>
      <c r="J46">
        <f>IF(E46&gt;=($B$11-1)*$B$13-$B$10/2,1,0)</f>
        <v/>
      </c>
    </row>
    <row r="47">
      <c r="D47" t="n">
        <v>45</v>
      </c>
      <c r="E47">
        <f>D47*$B$10</f>
        <v/>
      </c>
      <c r="F47">
        <f>MOD(E47,$B$13)</f>
        <v/>
      </c>
      <c r="G47">
        <f>IF(F47&lt;=$B$4,$B$15*SIN(PI()*F47/$B$4),0)</f>
        <v/>
      </c>
      <c r="H47">
        <f>H46+$B$10*(G46/$B$9-H46/($B$18*$B$9))</f>
        <v/>
      </c>
      <c r="I47">
        <f>H47+$B$17*G47</f>
        <v/>
      </c>
      <c r="J47">
        <f>IF(E47&gt;=($B$11-1)*$B$13-$B$10/2,1,0)</f>
        <v/>
      </c>
    </row>
    <row r="48">
      <c r="D48" t="n">
        <v>46</v>
      </c>
      <c r="E48">
        <f>D48*$B$10</f>
        <v/>
      </c>
      <c r="F48">
        <f>MOD(E48,$B$13)</f>
        <v/>
      </c>
      <c r="G48">
        <f>IF(F48&lt;=$B$4,$B$15*SIN(PI()*F48/$B$4),0)</f>
        <v/>
      </c>
      <c r="H48">
        <f>H47+$B$10*(G47/$B$9-H47/($B$18*$B$9))</f>
        <v/>
      </c>
      <c r="I48">
        <f>H48+$B$17*G48</f>
        <v/>
      </c>
      <c r="J48">
        <f>IF(E48&gt;=($B$11-1)*$B$13-$B$10/2,1,0)</f>
        <v/>
      </c>
    </row>
    <row r="49">
      <c r="D49" t="n">
        <v>47</v>
      </c>
      <c r="E49">
        <f>D49*$B$10</f>
        <v/>
      </c>
      <c r="F49">
        <f>MOD(E49,$B$13)</f>
        <v/>
      </c>
      <c r="G49">
        <f>IF(F49&lt;=$B$4,$B$15*SIN(PI()*F49/$B$4),0)</f>
        <v/>
      </c>
      <c r="H49">
        <f>H48+$B$10*(G48/$B$9-H48/($B$18*$B$9))</f>
        <v/>
      </c>
      <c r="I49">
        <f>H49+$B$17*G49</f>
        <v/>
      </c>
      <c r="J49">
        <f>IF(E49&gt;=($B$11-1)*$B$13-$B$10/2,1,0)</f>
        <v/>
      </c>
    </row>
    <row r="50">
      <c r="D50" t="n">
        <v>48</v>
      </c>
      <c r="E50">
        <f>D50*$B$10</f>
        <v/>
      </c>
      <c r="F50">
        <f>MOD(E50,$B$13)</f>
        <v/>
      </c>
      <c r="G50">
        <f>IF(F50&lt;=$B$4,$B$15*SIN(PI()*F50/$B$4),0)</f>
        <v/>
      </c>
      <c r="H50">
        <f>H49+$B$10*(G49/$B$9-H49/($B$18*$B$9))</f>
        <v/>
      </c>
      <c r="I50">
        <f>H50+$B$17*G50</f>
        <v/>
      </c>
      <c r="J50">
        <f>IF(E50&gt;=($B$11-1)*$B$13-$B$10/2,1,0)</f>
        <v/>
      </c>
    </row>
    <row r="51">
      <c r="D51" t="n">
        <v>49</v>
      </c>
      <c r="E51">
        <f>D51*$B$10</f>
        <v/>
      </c>
      <c r="F51">
        <f>MOD(E51,$B$13)</f>
        <v/>
      </c>
      <c r="G51">
        <f>IF(F51&lt;=$B$4,$B$15*SIN(PI()*F51/$B$4),0)</f>
        <v/>
      </c>
      <c r="H51">
        <f>H50+$B$10*(G50/$B$9-H50/($B$18*$B$9))</f>
        <v/>
      </c>
      <c r="I51">
        <f>H51+$B$17*G51</f>
        <v/>
      </c>
      <c r="J51">
        <f>IF(E51&gt;=($B$11-1)*$B$13-$B$10/2,1,0)</f>
        <v/>
      </c>
    </row>
    <row r="52">
      <c r="D52" t="n">
        <v>50</v>
      </c>
      <c r="E52">
        <f>D52*$B$10</f>
        <v/>
      </c>
      <c r="F52">
        <f>MOD(E52,$B$13)</f>
        <v/>
      </c>
      <c r="G52">
        <f>IF(F52&lt;=$B$4,$B$15*SIN(PI()*F52/$B$4),0)</f>
        <v/>
      </c>
      <c r="H52">
        <f>H51+$B$10*(G51/$B$9-H51/($B$18*$B$9))</f>
        <v/>
      </c>
      <c r="I52">
        <f>H52+$B$17*G52</f>
        <v/>
      </c>
      <c r="J52">
        <f>IF(E52&gt;=($B$11-1)*$B$13-$B$10/2,1,0)</f>
        <v/>
      </c>
    </row>
    <row r="53">
      <c r="D53" t="n">
        <v>51</v>
      </c>
      <c r="E53">
        <f>D53*$B$10</f>
        <v/>
      </c>
      <c r="F53">
        <f>MOD(E53,$B$13)</f>
        <v/>
      </c>
      <c r="G53">
        <f>IF(F53&lt;=$B$4,$B$15*SIN(PI()*F53/$B$4),0)</f>
        <v/>
      </c>
      <c r="H53">
        <f>H52+$B$10*(G52/$B$9-H52/($B$18*$B$9))</f>
        <v/>
      </c>
      <c r="I53">
        <f>H53+$B$17*G53</f>
        <v/>
      </c>
      <c r="J53">
        <f>IF(E53&gt;=($B$11-1)*$B$13-$B$10/2,1,0)</f>
        <v/>
      </c>
    </row>
    <row r="54">
      <c r="D54" t="n">
        <v>52</v>
      </c>
      <c r="E54">
        <f>D54*$B$10</f>
        <v/>
      </c>
      <c r="F54">
        <f>MOD(E54,$B$13)</f>
        <v/>
      </c>
      <c r="G54">
        <f>IF(F54&lt;=$B$4,$B$15*SIN(PI()*F54/$B$4),0)</f>
        <v/>
      </c>
      <c r="H54">
        <f>H53+$B$10*(G53/$B$9-H53/($B$18*$B$9))</f>
        <v/>
      </c>
      <c r="I54">
        <f>H54+$B$17*G54</f>
        <v/>
      </c>
      <c r="J54">
        <f>IF(E54&gt;=($B$11-1)*$B$13-$B$10/2,1,0)</f>
        <v/>
      </c>
    </row>
    <row r="55">
      <c r="D55" t="n">
        <v>53</v>
      </c>
      <c r="E55">
        <f>D55*$B$10</f>
        <v/>
      </c>
      <c r="F55">
        <f>MOD(E55,$B$13)</f>
        <v/>
      </c>
      <c r="G55">
        <f>IF(F55&lt;=$B$4,$B$15*SIN(PI()*F55/$B$4),0)</f>
        <v/>
      </c>
      <c r="H55">
        <f>H54+$B$10*(G54/$B$9-H54/($B$18*$B$9))</f>
        <v/>
      </c>
      <c r="I55">
        <f>H55+$B$17*G55</f>
        <v/>
      </c>
      <c r="J55">
        <f>IF(E55&gt;=($B$11-1)*$B$13-$B$10/2,1,0)</f>
        <v/>
      </c>
    </row>
    <row r="56">
      <c r="D56" t="n">
        <v>54</v>
      </c>
      <c r="E56">
        <f>D56*$B$10</f>
        <v/>
      </c>
      <c r="F56">
        <f>MOD(E56,$B$13)</f>
        <v/>
      </c>
      <c r="G56">
        <f>IF(F56&lt;=$B$4,$B$15*SIN(PI()*F56/$B$4),0)</f>
        <v/>
      </c>
      <c r="H56">
        <f>H55+$B$10*(G55/$B$9-H55/($B$18*$B$9))</f>
        <v/>
      </c>
      <c r="I56">
        <f>H56+$B$17*G56</f>
        <v/>
      </c>
      <c r="J56">
        <f>IF(E56&gt;=($B$11-1)*$B$13-$B$10/2,1,0)</f>
        <v/>
      </c>
    </row>
    <row r="57">
      <c r="D57" t="n">
        <v>55</v>
      </c>
      <c r="E57">
        <f>D57*$B$10</f>
        <v/>
      </c>
      <c r="F57">
        <f>MOD(E57,$B$13)</f>
        <v/>
      </c>
      <c r="G57">
        <f>IF(F57&lt;=$B$4,$B$15*SIN(PI()*F57/$B$4),0)</f>
        <v/>
      </c>
      <c r="H57">
        <f>H56+$B$10*(G56/$B$9-H56/($B$18*$B$9))</f>
        <v/>
      </c>
      <c r="I57">
        <f>H57+$B$17*G57</f>
        <v/>
      </c>
      <c r="J57">
        <f>IF(E57&gt;=($B$11-1)*$B$13-$B$10/2,1,0)</f>
        <v/>
      </c>
    </row>
    <row r="58">
      <c r="D58" t="n">
        <v>56</v>
      </c>
      <c r="E58">
        <f>D58*$B$10</f>
        <v/>
      </c>
      <c r="F58">
        <f>MOD(E58,$B$13)</f>
        <v/>
      </c>
      <c r="G58">
        <f>IF(F58&lt;=$B$4,$B$15*SIN(PI()*F58/$B$4),0)</f>
        <v/>
      </c>
      <c r="H58">
        <f>H57+$B$10*(G57/$B$9-H57/($B$18*$B$9))</f>
        <v/>
      </c>
      <c r="I58">
        <f>H58+$B$17*G58</f>
        <v/>
      </c>
      <c r="J58">
        <f>IF(E58&gt;=($B$11-1)*$B$13-$B$10/2,1,0)</f>
        <v/>
      </c>
    </row>
    <row r="59">
      <c r="D59" t="n">
        <v>57</v>
      </c>
      <c r="E59">
        <f>D59*$B$10</f>
        <v/>
      </c>
      <c r="F59">
        <f>MOD(E59,$B$13)</f>
        <v/>
      </c>
      <c r="G59">
        <f>IF(F59&lt;=$B$4,$B$15*SIN(PI()*F59/$B$4),0)</f>
        <v/>
      </c>
      <c r="H59">
        <f>H58+$B$10*(G58/$B$9-H58/($B$18*$B$9))</f>
        <v/>
      </c>
      <c r="I59">
        <f>H59+$B$17*G59</f>
        <v/>
      </c>
      <c r="J59">
        <f>IF(E59&gt;=($B$11-1)*$B$13-$B$10/2,1,0)</f>
        <v/>
      </c>
    </row>
    <row r="60">
      <c r="D60" t="n">
        <v>58</v>
      </c>
      <c r="E60">
        <f>D60*$B$10</f>
        <v/>
      </c>
      <c r="F60">
        <f>MOD(E60,$B$13)</f>
        <v/>
      </c>
      <c r="G60">
        <f>IF(F60&lt;=$B$4,$B$15*SIN(PI()*F60/$B$4),0)</f>
        <v/>
      </c>
      <c r="H60">
        <f>H59+$B$10*(G59/$B$9-H59/($B$18*$B$9))</f>
        <v/>
      </c>
      <c r="I60">
        <f>H60+$B$17*G60</f>
        <v/>
      </c>
      <c r="J60">
        <f>IF(E60&gt;=($B$11-1)*$B$13-$B$10/2,1,0)</f>
        <v/>
      </c>
    </row>
    <row r="61">
      <c r="D61" t="n">
        <v>59</v>
      </c>
      <c r="E61">
        <f>D61*$B$10</f>
        <v/>
      </c>
      <c r="F61">
        <f>MOD(E61,$B$13)</f>
        <v/>
      </c>
      <c r="G61">
        <f>IF(F61&lt;=$B$4,$B$15*SIN(PI()*F61/$B$4),0)</f>
        <v/>
      </c>
      <c r="H61">
        <f>H60+$B$10*(G60/$B$9-H60/($B$18*$B$9))</f>
        <v/>
      </c>
      <c r="I61">
        <f>H61+$B$17*G61</f>
        <v/>
      </c>
      <c r="J61">
        <f>IF(E61&gt;=($B$11-1)*$B$13-$B$10/2,1,0)</f>
        <v/>
      </c>
    </row>
    <row r="62">
      <c r="D62" t="n">
        <v>60</v>
      </c>
      <c r="E62">
        <f>D62*$B$10</f>
        <v/>
      </c>
      <c r="F62">
        <f>MOD(E62,$B$13)</f>
        <v/>
      </c>
      <c r="G62">
        <f>IF(F62&lt;=$B$4,$B$15*SIN(PI()*F62/$B$4),0)</f>
        <v/>
      </c>
      <c r="H62">
        <f>H61+$B$10*(G61/$B$9-H61/($B$18*$B$9))</f>
        <v/>
      </c>
      <c r="I62">
        <f>H62+$B$17*G62</f>
        <v/>
      </c>
      <c r="J62">
        <f>IF(E62&gt;=($B$11-1)*$B$13-$B$10/2,1,0)</f>
        <v/>
      </c>
    </row>
    <row r="63">
      <c r="D63" t="n">
        <v>61</v>
      </c>
      <c r="E63">
        <f>D63*$B$10</f>
        <v/>
      </c>
      <c r="F63">
        <f>MOD(E63,$B$13)</f>
        <v/>
      </c>
      <c r="G63">
        <f>IF(F63&lt;=$B$4,$B$15*SIN(PI()*F63/$B$4),0)</f>
        <v/>
      </c>
      <c r="H63">
        <f>H62+$B$10*(G62/$B$9-H62/($B$18*$B$9))</f>
        <v/>
      </c>
      <c r="I63">
        <f>H63+$B$17*G63</f>
        <v/>
      </c>
      <c r="J63">
        <f>IF(E63&gt;=($B$11-1)*$B$13-$B$10/2,1,0)</f>
        <v/>
      </c>
    </row>
    <row r="64">
      <c r="D64" t="n">
        <v>62</v>
      </c>
      <c r="E64">
        <f>D64*$B$10</f>
        <v/>
      </c>
      <c r="F64">
        <f>MOD(E64,$B$13)</f>
        <v/>
      </c>
      <c r="G64">
        <f>IF(F64&lt;=$B$4,$B$15*SIN(PI()*F64/$B$4),0)</f>
        <v/>
      </c>
      <c r="H64">
        <f>H63+$B$10*(G63/$B$9-H63/($B$18*$B$9))</f>
        <v/>
      </c>
      <c r="I64">
        <f>H64+$B$17*G64</f>
        <v/>
      </c>
      <c r="J64">
        <f>IF(E64&gt;=($B$11-1)*$B$13-$B$10/2,1,0)</f>
        <v/>
      </c>
    </row>
    <row r="65">
      <c r="D65" t="n">
        <v>63</v>
      </c>
      <c r="E65">
        <f>D65*$B$10</f>
        <v/>
      </c>
      <c r="F65">
        <f>MOD(E65,$B$13)</f>
        <v/>
      </c>
      <c r="G65">
        <f>IF(F65&lt;=$B$4,$B$15*SIN(PI()*F65/$B$4),0)</f>
        <v/>
      </c>
      <c r="H65">
        <f>H64+$B$10*(G64/$B$9-H64/($B$18*$B$9))</f>
        <v/>
      </c>
      <c r="I65">
        <f>H65+$B$17*G65</f>
        <v/>
      </c>
      <c r="J65">
        <f>IF(E65&gt;=($B$11-1)*$B$13-$B$10/2,1,0)</f>
        <v/>
      </c>
    </row>
    <row r="66">
      <c r="D66" t="n">
        <v>64</v>
      </c>
      <c r="E66">
        <f>D66*$B$10</f>
        <v/>
      </c>
      <c r="F66">
        <f>MOD(E66,$B$13)</f>
        <v/>
      </c>
      <c r="G66">
        <f>IF(F66&lt;=$B$4,$B$15*SIN(PI()*F66/$B$4),0)</f>
        <v/>
      </c>
      <c r="H66">
        <f>H65+$B$10*(G65/$B$9-H65/($B$18*$B$9))</f>
        <v/>
      </c>
      <c r="I66">
        <f>H66+$B$17*G66</f>
        <v/>
      </c>
      <c r="J66">
        <f>IF(E66&gt;=($B$11-1)*$B$13-$B$10/2,1,0)</f>
        <v/>
      </c>
    </row>
    <row r="67">
      <c r="D67" t="n">
        <v>65</v>
      </c>
      <c r="E67">
        <f>D67*$B$10</f>
        <v/>
      </c>
      <c r="F67">
        <f>MOD(E67,$B$13)</f>
        <v/>
      </c>
      <c r="G67">
        <f>IF(F67&lt;=$B$4,$B$15*SIN(PI()*F67/$B$4),0)</f>
        <v/>
      </c>
      <c r="H67">
        <f>H66+$B$10*(G66/$B$9-H66/($B$18*$B$9))</f>
        <v/>
      </c>
      <c r="I67">
        <f>H67+$B$17*G67</f>
        <v/>
      </c>
      <c r="J67">
        <f>IF(E67&gt;=($B$11-1)*$B$13-$B$10/2,1,0)</f>
        <v/>
      </c>
    </row>
    <row r="68">
      <c r="D68" t="n">
        <v>66</v>
      </c>
      <c r="E68">
        <f>D68*$B$10</f>
        <v/>
      </c>
      <c r="F68">
        <f>MOD(E68,$B$13)</f>
        <v/>
      </c>
      <c r="G68">
        <f>IF(F68&lt;=$B$4,$B$15*SIN(PI()*F68/$B$4),0)</f>
        <v/>
      </c>
      <c r="H68">
        <f>H67+$B$10*(G67/$B$9-H67/($B$18*$B$9))</f>
        <v/>
      </c>
      <c r="I68">
        <f>H68+$B$17*G68</f>
        <v/>
      </c>
      <c r="J68">
        <f>IF(E68&gt;=($B$11-1)*$B$13-$B$10/2,1,0)</f>
        <v/>
      </c>
    </row>
    <row r="69">
      <c r="D69" t="n">
        <v>67</v>
      </c>
      <c r="E69">
        <f>D69*$B$10</f>
        <v/>
      </c>
      <c r="F69">
        <f>MOD(E69,$B$13)</f>
        <v/>
      </c>
      <c r="G69">
        <f>IF(F69&lt;=$B$4,$B$15*SIN(PI()*F69/$B$4),0)</f>
        <v/>
      </c>
      <c r="H69">
        <f>H68+$B$10*(G68/$B$9-H68/($B$18*$B$9))</f>
        <v/>
      </c>
      <c r="I69">
        <f>H69+$B$17*G69</f>
        <v/>
      </c>
      <c r="J69">
        <f>IF(E69&gt;=($B$11-1)*$B$13-$B$10/2,1,0)</f>
        <v/>
      </c>
    </row>
    <row r="70">
      <c r="D70" t="n">
        <v>68</v>
      </c>
      <c r="E70">
        <f>D70*$B$10</f>
        <v/>
      </c>
      <c r="F70">
        <f>MOD(E70,$B$13)</f>
        <v/>
      </c>
      <c r="G70">
        <f>IF(F70&lt;=$B$4,$B$15*SIN(PI()*F70/$B$4),0)</f>
        <v/>
      </c>
      <c r="H70">
        <f>H69+$B$10*(G69/$B$9-H69/($B$18*$B$9))</f>
        <v/>
      </c>
      <c r="I70">
        <f>H70+$B$17*G70</f>
        <v/>
      </c>
      <c r="J70">
        <f>IF(E70&gt;=($B$11-1)*$B$13-$B$10/2,1,0)</f>
        <v/>
      </c>
    </row>
    <row r="71">
      <c r="D71" t="n">
        <v>69</v>
      </c>
      <c r="E71">
        <f>D71*$B$10</f>
        <v/>
      </c>
      <c r="F71">
        <f>MOD(E71,$B$13)</f>
        <v/>
      </c>
      <c r="G71">
        <f>IF(F71&lt;=$B$4,$B$15*SIN(PI()*F71/$B$4),0)</f>
        <v/>
      </c>
      <c r="H71">
        <f>H70+$B$10*(G70/$B$9-H70/($B$18*$B$9))</f>
        <v/>
      </c>
      <c r="I71">
        <f>H71+$B$17*G71</f>
        <v/>
      </c>
      <c r="J71">
        <f>IF(E71&gt;=($B$11-1)*$B$13-$B$10/2,1,0)</f>
        <v/>
      </c>
    </row>
    <row r="72">
      <c r="D72" t="n">
        <v>70</v>
      </c>
      <c r="E72">
        <f>D72*$B$10</f>
        <v/>
      </c>
      <c r="F72">
        <f>MOD(E72,$B$13)</f>
        <v/>
      </c>
      <c r="G72">
        <f>IF(F72&lt;=$B$4,$B$15*SIN(PI()*F72/$B$4),0)</f>
        <v/>
      </c>
      <c r="H72">
        <f>H71+$B$10*(G71/$B$9-H71/($B$18*$B$9))</f>
        <v/>
      </c>
      <c r="I72">
        <f>H72+$B$17*G72</f>
        <v/>
      </c>
      <c r="J72">
        <f>IF(E72&gt;=($B$11-1)*$B$13-$B$10/2,1,0)</f>
        <v/>
      </c>
    </row>
    <row r="73">
      <c r="D73" t="n">
        <v>71</v>
      </c>
      <c r="E73">
        <f>D73*$B$10</f>
        <v/>
      </c>
      <c r="F73">
        <f>MOD(E73,$B$13)</f>
        <v/>
      </c>
      <c r="G73">
        <f>IF(F73&lt;=$B$4,$B$15*SIN(PI()*F73/$B$4),0)</f>
        <v/>
      </c>
      <c r="H73">
        <f>H72+$B$10*(G72/$B$9-H72/($B$18*$B$9))</f>
        <v/>
      </c>
      <c r="I73">
        <f>H73+$B$17*G73</f>
        <v/>
      </c>
      <c r="J73">
        <f>IF(E73&gt;=($B$11-1)*$B$13-$B$10/2,1,0)</f>
        <v/>
      </c>
    </row>
    <row r="74">
      <c r="D74" t="n">
        <v>72</v>
      </c>
      <c r="E74">
        <f>D74*$B$10</f>
        <v/>
      </c>
      <c r="F74">
        <f>MOD(E74,$B$13)</f>
        <v/>
      </c>
      <c r="G74">
        <f>IF(F74&lt;=$B$4,$B$15*SIN(PI()*F74/$B$4),0)</f>
        <v/>
      </c>
      <c r="H74">
        <f>H73+$B$10*(G73/$B$9-H73/($B$18*$B$9))</f>
        <v/>
      </c>
      <c r="I74">
        <f>H74+$B$17*G74</f>
        <v/>
      </c>
      <c r="J74">
        <f>IF(E74&gt;=($B$11-1)*$B$13-$B$10/2,1,0)</f>
        <v/>
      </c>
    </row>
    <row r="75">
      <c r="D75" t="n">
        <v>73</v>
      </c>
      <c r="E75">
        <f>D75*$B$10</f>
        <v/>
      </c>
      <c r="F75">
        <f>MOD(E75,$B$13)</f>
        <v/>
      </c>
      <c r="G75">
        <f>IF(F75&lt;=$B$4,$B$15*SIN(PI()*F75/$B$4),0)</f>
        <v/>
      </c>
      <c r="H75">
        <f>H74+$B$10*(G74/$B$9-H74/($B$18*$B$9))</f>
        <v/>
      </c>
      <c r="I75">
        <f>H75+$B$17*G75</f>
        <v/>
      </c>
      <c r="J75">
        <f>IF(E75&gt;=($B$11-1)*$B$13-$B$10/2,1,0)</f>
        <v/>
      </c>
    </row>
    <row r="76">
      <c r="D76" t="n">
        <v>74</v>
      </c>
      <c r="E76">
        <f>D76*$B$10</f>
        <v/>
      </c>
      <c r="F76">
        <f>MOD(E76,$B$13)</f>
        <v/>
      </c>
      <c r="G76">
        <f>IF(F76&lt;=$B$4,$B$15*SIN(PI()*F76/$B$4),0)</f>
        <v/>
      </c>
      <c r="H76">
        <f>H75+$B$10*(G75/$B$9-H75/($B$18*$B$9))</f>
        <v/>
      </c>
      <c r="I76">
        <f>H76+$B$17*G76</f>
        <v/>
      </c>
      <c r="J76">
        <f>IF(E76&gt;=($B$11-1)*$B$13-$B$10/2,1,0)</f>
        <v/>
      </c>
    </row>
    <row r="77">
      <c r="D77" t="n">
        <v>75</v>
      </c>
      <c r="E77">
        <f>D77*$B$10</f>
        <v/>
      </c>
      <c r="F77">
        <f>MOD(E77,$B$13)</f>
        <v/>
      </c>
      <c r="G77">
        <f>IF(F77&lt;=$B$4,$B$15*SIN(PI()*F77/$B$4),0)</f>
        <v/>
      </c>
      <c r="H77">
        <f>H76+$B$10*(G76/$B$9-H76/($B$18*$B$9))</f>
        <v/>
      </c>
      <c r="I77">
        <f>H77+$B$17*G77</f>
        <v/>
      </c>
      <c r="J77">
        <f>IF(E77&gt;=($B$11-1)*$B$13-$B$10/2,1,0)</f>
        <v/>
      </c>
    </row>
    <row r="78">
      <c r="D78" t="n">
        <v>76</v>
      </c>
      <c r="E78">
        <f>D78*$B$10</f>
        <v/>
      </c>
      <c r="F78">
        <f>MOD(E78,$B$13)</f>
        <v/>
      </c>
      <c r="G78">
        <f>IF(F78&lt;=$B$4,$B$15*SIN(PI()*F78/$B$4),0)</f>
        <v/>
      </c>
      <c r="H78">
        <f>H77+$B$10*(G77/$B$9-H77/($B$18*$B$9))</f>
        <v/>
      </c>
      <c r="I78">
        <f>H78+$B$17*G78</f>
        <v/>
      </c>
      <c r="J78">
        <f>IF(E78&gt;=($B$11-1)*$B$13-$B$10/2,1,0)</f>
        <v/>
      </c>
    </row>
    <row r="79">
      <c r="D79" t="n">
        <v>77</v>
      </c>
      <c r="E79">
        <f>D79*$B$10</f>
        <v/>
      </c>
      <c r="F79">
        <f>MOD(E79,$B$13)</f>
        <v/>
      </c>
      <c r="G79">
        <f>IF(F79&lt;=$B$4,$B$15*SIN(PI()*F79/$B$4),0)</f>
        <v/>
      </c>
      <c r="H79">
        <f>H78+$B$10*(G78/$B$9-H78/($B$18*$B$9))</f>
        <v/>
      </c>
      <c r="I79">
        <f>H79+$B$17*G79</f>
        <v/>
      </c>
      <c r="J79">
        <f>IF(E79&gt;=($B$11-1)*$B$13-$B$10/2,1,0)</f>
        <v/>
      </c>
    </row>
    <row r="80">
      <c r="D80" t="n">
        <v>78</v>
      </c>
      <c r="E80">
        <f>D80*$B$10</f>
        <v/>
      </c>
      <c r="F80">
        <f>MOD(E80,$B$13)</f>
        <v/>
      </c>
      <c r="G80">
        <f>IF(F80&lt;=$B$4,$B$15*SIN(PI()*F80/$B$4),0)</f>
        <v/>
      </c>
      <c r="H80">
        <f>H79+$B$10*(G79/$B$9-H79/($B$18*$B$9))</f>
        <v/>
      </c>
      <c r="I80">
        <f>H80+$B$17*G80</f>
        <v/>
      </c>
      <c r="J80">
        <f>IF(E80&gt;=($B$11-1)*$B$13-$B$10/2,1,0)</f>
        <v/>
      </c>
    </row>
    <row r="81">
      <c r="D81" t="n">
        <v>79</v>
      </c>
      <c r="E81">
        <f>D81*$B$10</f>
        <v/>
      </c>
      <c r="F81">
        <f>MOD(E81,$B$13)</f>
        <v/>
      </c>
      <c r="G81">
        <f>IF(F81&lt;=$B$4,$B$15*SIN(PI()*F81/$B$4),0)</f>
        <v/>
      </c>
      <c r="H81">
        <f>H80+$B$10*(G80/$B$9-H80/($B$18*$B$9))</f>
        <v/>
      </c>
      <c r="I81">
        <f>H81+$B$17*G81</f>
        <v/>
      </c>
      <c r="J81">
        <f>IF(E81&gt;=($B$11-1)*$B$13-$B$10/2,1,0)</f>
        <v/>
      </c>
    </row>
    <row r="82">
      <c r="D82" t="n">
        <v>80</v>
      </c>
      <c r="E82">
        <f>D82*$B$10</f>
        <v/>
      </c>
      <c r="F82">
        <f>MOD(E82,$B$13)</f>
        <v/>
      </c>
      <c r="G82">
        <f>IF(F82&lt;=$B$4,$B$15*SIN(PI()*F82/$B$4),0)</f>
        <v/>
      </c>
      <c r="H82">
        <f>H81+$B$10*(G81/$B$9-H81/($B$18*$B$9))</f>
        <v/>
      </c>
      <c r="I82">
        <f>H82+$B$17*G82</f>
        <v/>
      </c>
      <c r="J82">
        <f>IF(E82&gt;=($B$11-1)*$B$13-$B$10/2,1,0)</f>
        <v/>
      </c>
    </row>
    <row r="83">
      <c r="D83" t="n">
        <v>81</v>
      </c>
      <c r="E83">
        <f>D83*$B$10</f>
        <v/>
      </c>
      <c r="F83">
        <f>MOD(E83,$B$13)</f>
        <v/>
      </c>
      <c r="G83">
        <f>IF(F83&lt;=$B$4,$B$15*SIN(PI()*F83/$B$4),0)</f>
        <v/>
      </c>
      <c r="H83">
        <f>H82+$B$10*(G82/$B$9-H82/($B$18*$B$9))</f>
        <v/>
      </c>
      <c r="I83">
        <f>H83+$B$17*G83</f>
        <v/>
      </c>
      <c r="J83">
        <f>IF(E83&gt;=($B$11-1)*$B$13-$B$10/2,1,0)</f>
        <v/>
      </c>
    </row>
    <row r="84">
      <c r="D84" t="n">
        <v>82</v>
      </c>
      <c r="E84">
        <f>D84*$B$10</f>
        <v/>
      </c>
      <c r="F84">
        <f>MOD(E84,$B$13)</f>
        <v/>
      </c>
      <c r="G84">
        <f>IF(F84&lt;=$B$4,$B$15*SIN(PI()*F84/$B$4),0)</f>
        <v/>
      </c>
      <c r="H84">
        <f>H83+$B$10*(G83/$B$9-H83/($B$18*$B$9))</f>
        <v/>
      </c>
      <c r="I84">
        <f>H84+$B$17*G84</f>
        <v/>
      </c>
      <c r="J84">
        <f>IF(E84&gt;=($B$11-1)*$B$13-$B$10/2,1,0)</f>
        <v/>
      </c>
    </row>
    <row r="85">
      <c r="D85" t="n">
        <v>83</v>
      </c>
      <c r="E85">
        <f>D85*$B$10</f>
        <v/>
      </c>
      <c r="F85">
        <f>MOD(E85,$B$13)</f>
        <v/>
      </c>
      <c r="G85">
        <f>IF(F85&lt;=$B$4,$B$15*SIN(PI()*F85/$B$4),0)</f>
        <v/>
      </c>
      <c r="H85">
        <f>H84+$B$10*(G84/$B$9-H84/($B$18*$B$9))</f>
        <v/>
      </c>
      <c r="I85">
        <f>H85+$B$17*G85</f>
        <v/>
      </c>
      <c r="J85">
        <f>IF(E85&gt;=($B$11-1)*$B$13-$B$10/2,1,0)</f>
        <v/>
      </c>
    </row>
    <row r="86">
      <c r="D86" t="n">
        <v>84</v>
      </c>
      <c r="E86">
        <f>D86*$B$10</f>
        <v/>
      </c>
      <c r="F86">
        <f>MOD(E86,$B$13)</f>
        <v/>
      </c>
      <c r="G86">
        <f>IF(F86&lt;=$B$4,$B$15*SIN(PI()*F86/$B$4),0)</f>
        <v/>
      </c>
      <c r="H86">
        <f>H85+$B$10*(G85/$B$9-H85/($B$18*$B$9))</f>
        <v/>
      </c>
      <c r="I86">
        <f>H86+$B$17*G86</f>
        <v/>
      </c>
      <c r="J86">
        <f>IF(E86&gt;=($B$11-1)*$B$13-$B$10/2,1,0)</f>
        <v/>
      </c>
    </row>
    <row r="87">
      <c r="D87" t="n">
        <v>85</v>
      </c>
      <c r="E87">
        <f>D87*$B$10</f>
        <v/>
      </c>
      <c r="F87">
        <f>MOD(E87,$B$13)</f>
        <v/>
      </c>
      <c r="G87">
        <f>IF(F87&lt;=$B$4,$B$15*SIN(PI()*F87/$B$4),0)</f>
        <v/>
      </c>
      <c r="H87">
        <f>H86+$B$10*(G86/$B$9-H86/($B$18*$B$9))</f>
        <v/>
      </c>
      <c r="I87">
        <f>H87+$B$17*G87</f>
        <v/>
      </c>
      <c r="J87">
        <f>IF(E87&gt;=($B$11-1)*$B$13-$B$10/2,1,0)</f>
        <v/>
      </c>
    </row>
    <row r="88">
      <c r="D88" t="n">
        <v>86</v>
      </c>
      <c r="E88">
        <f>D88*$B$10</f>
        <v/>
      </c>
      <c r="F88">
        <f>MOD(E88,$B$13)</f>
        <v/>
      </c>
      <c r="G88">
        <f>IF(F88&lt;=$B$4,$B$15*SIN(PI()*F88/$B$4),0)</f>
        <v/>
      </c>
      <c r="H88">
        <f>H87+$B$10*(G87/$B$9-H87/($B$18*$B$9))</f>
        <v/>
      </c>
      <c r="I88">
        <f>H88+$B$17*G88</f>
        <v/>
      </c>
      <c r="J88">
        <f>IF(E88&gt;=($B$11-1)*$B$13-$B$10/2,1,0)</f>
        <v/>
      </c>
    </row>
    <row r="89">
      <c r="D89" t="n">
        <v>87</v>
      </c>
      <c r="E89">
        <f>D89*$B$10</f>
        <v/>
      </c>
      <c r="F89">
        <f>MOD(E89,$B$13)</f>
        <v/>
      </c>
      <c r="G89">
        <f>IF(F89&lt;=$B$4,$B$15*SIN(PI()*F89/$B$4),0)</f>
        <v/>
      </c>
      <c r="H89">
        <f>H88+$B$10*(G88/$B$9-H88/($B$18*$B$9))</f>
        <v/>
      </c>
      <c r="I89">
        <f>H89+$B$17*G89</f>
        <v/>
      </c>
      <c r="J89">
        <f>IF(E89&gt;=($B$11-1)*$B$13-$B$10/2,1,0)</f>
        <v/>
      </c>
    </row>
    <row r="90">
      <c r="D90" t="n">
        <v>88</v>
      </c>
      <c r="E90">
        <f>D90*$B$10</f>
        <v/>
      </c>
      <c r="F90">
        <f>MOD(E90,$B$13)</f>
        <v/>
      </c>
      <c r="G90">
        <f>IF(F90&lt;=$B$4,$B$15*SIN(PI()*F90/$B$4),0)</f>
        <v/>
      </c>
      <c r="H90">
        <f>H89+$B$10*(G89/$B$9-H89/($B$18*$B$9))</f>
        <v/>
      </c>
      <c r="I90">
        <f>H90+$B$17*G90</f>
        <v/>
      </c>
      <c r="J90">
        <f>IF(E90&gt;=($B$11-1)*$B$13-$B$10/2,1,0)</f>
        <v/>
      </c>
    </row>
    <row r="91">
      <c r="D91" t="n">
        <v>89</v>
      </c>
      <c r="E91">
        <f>D91*$B$10</f>
        <v/>
      </c>
      <c r="F91">
        <f>MOD(E91,$B$13)</f>
        <v/>
      </c>
      <c r="G91">
        <f>IF(F91&lt;=$B$4,$B$15*SIN(PI()*F91/$B$4),0)</f>
        <v/>
      </c>
      <c r="H91">
        <f>H90+$B$10*(G90/$B$9-H90/($B$18*$B$9))</f>
        <v/>
      </c>
      <c r="I91">
        <f>H91+$B$17*G91</f>
        <v/>
      </c>
      <c r="J91">
        <f>IF(E91&gt;=($B$11-1)*$B$13-$B$10/2,1,0)</f>
        <v/>
      </c>
    </row>
    <row r="92">
      <c r="D92" t="n">
        <v>90</v>
      </c>
      <c r="E92">
        <f>D92*$B$10</f>
        <v/>
      </c>
      <c r="F92">
        <f>MOD(E92,$B$13)</f>
        <v/>
      </c>
      <c r="G92">
        <f>IF(F92&lt;=$B$4,$B$15*SIN(PI()*F92/$B$4),0)</f>
        <v/>
      </c>
      <c r="H92">
        <f>H91+$B$10*(G91/$B$9-H91/($B$18*$B$9))</f>
        <v/>
      </c>
      <c r="I92">
        <f>H92+$B$17*G92</f>
        <v/>
      </c>
      <c r="J92">
        <f>IF(E92&gt;=($B$11-1)*$B$13-$B$10/2,1,0)</f>
        <v/>
      </c>
    </row>
    <row r="93">
      <c r="D93" t="n">
        <v>91</v>
      </c>
      <c r="E93">
        <f>D93*$B$10</f>
        <v/>
      </c>
      <c r="F93">
        <f>MOD(E93,$B$13)</f>
        <v/>
      </c>
      <c r="G93">
        <f>IF(F93&lt;=$B$4,$B$15*SIN(PI()*F93/$B$4),0)</f>
        <v/>
      </c>
      <c r="H93">
        <f>H92+$B$10*(G92/$B$9-H92/($B$18*$B$9))</f>
        <v/>
      </c>
      <c r="I93">
        <f>H93+$B$17*G93</f>
        <v/>
      </c>
      <c r="J93">
        <f>IF(E93&gt;=($B$11-1)*$B$13-$B$10/2,1,0)</f>
        <v/>
      </c>
    </row>
    <row r="94">
      <c r="D94" t="n">
        <v>92</v>
      </c>
      <c r="E94">
        <f>D94*$B$10</f>
        <v/>
      </c>
      <c r="F94">
        <f>MOD(E94,$B$13)</f>
        <v/>
      </c>
      <c r="G94">
        <f>IF(F94&lt;=$B$4,$B$15*SIN(PI()*F94/$B$4),0)</f>
        <v/>
      </c>
      <c r="H94">
        <f>H93+$B$10*(G93/$B$9-H93/($B$18*$B$9))</f>
        <v/>
      </c>
      <c r="I94">
        <f>H94+$B$17*G94</f>
        <v/>
      </c>
      <c r="J94">
        <f>IF(E94&gt;=($B$11-1)*$B$13-$B$10/2,1,0)</f>
        <v/>
      </c>
    </row>
    <row r="95">
      <c r="D95" t="n">
        <v>93</v>
      </c>
      <c r="E95">
        <f>D95*$B$10</f>
        <v/>
      </c>
      <c r="F95">
        <f>MOD(E95,$B$13)</f>
        <v/>
      </c>
      <c r="G95">
        <f>IF(F95&lt;=$B$4,$B$15*SIN(PI()*F95/$B$4),0)</f>
        <v/>
      </c>
      <c r="H95">
        <f>H94+$B$10*(G94/$B$9-H94/($B$18*$B$9))</f>
        <v/>
      </c>
      <c r="I95">
        <f>H95+$B$17*G95</f>
        <v/>
      </c>
      <c r="J95">
        <f>IF(E95&gt;=($B$11-1)*$B$13-$B$10/2,1,0)</f>
        <v/>
      </c>
    </row>
    <row r="96">
      <c r="D96" t="n">
        <v>94</v>
      </c>
      <c r="E96">
        <f>D96*$B$10</f>
        <v/>
      </c>
      <c r="F96">
        <f>MOD(E96,$B$13)</f>
        <v/>
      </c>
      <c r="G96">
        <f>IF(F96&lt;=$B$4,$B$15*SIN(PI()*F96/$B$4),0)</f>
        <v/>
      </c>
      <c r="H96">
        <f>H95+$B$10*(G95/$B$9-H95/($B$18*$B$9))</f>
        <v/>
      </c>
      <c r="I96">
        <f>H96+$B$17*G96</f>
        <v/>
      </c>
      <c r="J96">
        <f>IF(E96&gt;=($B$11-1)*$B$13-$B$10/2,1,0)</f>
        <v/>
      </c>
    </row>
    <row r="97">
      <c r="D97" t="n">
        <v>95</v>
      </c>
      <c r="E97">
        <f>D97*$B$10</f>
        <v/>
      </c>
      <c r="F97">
        <f>MOD(E97,$B$13)</f>
        <v/>
      </c>
      <c r="G97">
        <f>IF(F97&lt;=$B$4,$B$15*SIN(PI()*F97/$B$4),0)</f>
        <v/>
      </c>
      <c r="H97">
        <f>H96+$B$10*(G96/$B$9-H96/($B$18*$B$9))</f>
        <v/>
      </c>
      <c r="I97">
        <f>H97+$B$17*G97</f>
        <v/>
      </c>
      <c r="J97">
        <f>IF(E97&gt;=($B$11-1)*$B$13-$B$10/2,1,0)</f>
        <v/>
      </c>
    </row>
    <row r="98">
      <c r="D98" t="n">
        <v>96</v>
      </c>
      <c r="E98">
        <f>D98*$B$10</f>
        <v/>
      </c>
      <c r="F98">
        <f>MOD(E98,$B$13)</f>
        <v/>
      </c>
      <c r="G98">
        <f>IF(F98&lt;=$B$4,$B$15*SIN(PI()*F98/$B$4),0)</f>
        <v/>
      </c>
      <c r="H98">
        <f>H97+$B$10*(G97/$B$9-H97/($B$18*$B$9))</f>
        <v/>
      </c>
      <c r="I98">
        <f>H98+$B$17*G98</f>
        <v/>
      </c>
      <c r="J98">
        <f>IF(E98&gt;=($B$11-1)*$B$13-$B$10/2,1,0)</f>
        <v/>
      </c>
    </row>
    <row r="99">
      <c r="D99" t="n">
        <v>97</v>
      </c>
      <c r="E99">
        <f>D99*$B$10</f>
        <v/>
      </c>
      <c r="F99">
        <f>MOD(E99,$B$13)</f>
        <v/>
      </c>
      <c r="G99">
        <f>IF(F99&lt;=$B$4,$B$15*SIN(PI()*F99/$B$4),0)</f>
        <v/>
      </c>
      <c r="H99">
        <f>H98+$B$10*(G98/$B$9-H98/($B$18*$B$9))</f>
        <v/>
      </c>
      <c r="I99">
        <f>H99+$B$17*G99</f>
        <v/>
      </c>
      <c r="J99">
        <f>IF(E99&gt;=($B$11-1)*$B$13-$B$10/2,1,0)</f>
        <v/>
      </c>
    </row>
    <row r="100">
      <c r="D100" t="n">
        <v>98</v>
      </c>
      <c r="E100">
        <f>D100*$B$10</f>
        <v/>
      </c>
      <c r="F100">
        <f>MOD(E100,$B$13)</f>
        <v/>
      </c>
      <c r="G100">
        <f>IF(F100&lt;=$B$4,$B$15*SIN(PI()*F100/$B$4),0)</f>
        <v/>
      </c>
      <c r="H100">
        <f>H99+$B$10*(G99/$B$9-H99/($B$18*$B$9))</f>
        <v/>
      </c>
      <c r="I100">
        <f>H100+$B$17*G100</f>
        <v/>
      </c>
      <c r="J100">
        <f>IF(E100&gt;=($B$11-1)*$B$13-$B$10/2,1,0)</f>
        <v/>
      </c>
    </row>
    <row r="101">
      <c r="D101" t="n">
        <v>99</v>
      </c>
      <c r="E101">
        <f>D101*$B$10</f>
        <v/>
      </c>
      <c r="F101">
        <f>MOD(E101,$B$13)</f>
        <v/>
      </c>
      <c r="G101">
        <f>IF(F101&lt;=$B$4,$B$15*SIN(PI()*F101/$B$4),0)</f>
        <v/>
      </c>
      <c r="H101">
        <f>H100+$B$10*(G100/$B$9-H100/($B$18*$B$9))</f>
        <v/>
      </c>
      <c r="I101">
        <f>H101+$B$17*G101</f>
        <v/>
      </c>
      <c r="J101">
        <f>IF(E101&gt;=($B$11-1)*$B$13-$B$10/2,1,0)</f>
        <v/>
      </c>
    </row>
    <row r="102">
      <c r="D102" t="n">
        <v>100</v>
      </c>
      <c r="E102">
        <f>D102*$B$10</f>
        <v/>
      </c>
      <c r="F102">
        <f>MOD(E102,$B$13)</f>
        <v/>
      </c>
      <c r="G102">
        <f>IF(F102&lt;=$B$4,$B$15*SIN(PI()*F102/$B$4),0)</f>
        <v/>
      </c>
      <c r="H102">
        <f>H101+$B$10*(G101/$B$9-H101/($B$18*$B$9))</f>
        <v/>
      </c>
      <c r="I102">
        <f>H102+$B$17*G102</f>
        <v/>
      </c>
      <c r="J102">
        <f>IF(E102&gt;=($B$11-1)*$B$13-$B$10/2,1,0)</f>
        <v/>
      </c>
    </row>
    <row r="103">
      <c r="D103" t="n">
        <v>101</v>
      </c>
      <c r="E103">
        <f>D103*$B$10</f>
        <v/>
      </c>
      <c r="F103">
        <f>MOD(E103,$B$13)</f>
        <v/>
      </c>
      <c r="G103">
        <f>IF(F103&lt;=$B$4,$B$15*SIN(PI()*F103/$B$4),0)</f>
        <v/>
      </c>
      <c r="H103">
        <f>H102+$B$10*(G102/$B$9-H102/($B$18*$B$9))</f>
        <v/>
      </c>
      <c r="I103">
        <f>H103+$B$17*G103</f>
        <v/>
      </c>
      <c r="J103">
        <f>IF(E103&gt;=($B$11-1)*$B$13-$B$10/2,1,0)</f>
        <v/>
      </c>
    </row>
    <row r="104">
      <c r="D104" t="n">
        <v>102</v>
      </c>
      <c r="E104">
        <f>D104*$B$10</f>
        <v/>
      </c>
      <c r="F104">
        <f>MOD(E104,$B$13)</f>
        <v/>
      </c>
      <c r="G104">
        <f>IF(F104&lt;=$B$4,$B$15*SIN(PI()*F104/$B$4),0)</f>
        <v/>
      </c>
      <c r="H104">
        <f>H103+$B$10*(G103/$B$9-H103/($B$18*$B$9))</f>
        <v/>
      </c>
      <c r="I104">
        <f>H104+$B$17*G104</f>
        <v/>
      </c>
      <c r="J104">
        <f>IF(E104&gt;=($B$11-1)*$B$13-$B$10/2,1,0)</f>
        <v/>
      </c>
    </row>
    <row r="105">
      <c r="D105" t="n">
        <v>103</v>
      </c>
      <c r="E105">
        <f>D105*$B$10</f>
        <v/>
      </c>
      <c r="F105">
        <f>MOD(E105,$B$13)</f>
        <v/>
      </c>
      <c r="G105">
        <f>IF(F105&lt;=$B$4,$B$15*SIN(PI()*F105/$B$4),0)</f>
        <v/>
      </c>
      <c r="H105">
        <f>H104+$B$10*(G104/$B$9-H104/($B$18*$B$9))</f>
        <v/>
      </c>
      <c r="I105">
        <f>H105+$B$17*G105</f>
        <v/>
      </c>
      <c r="J105">
        <f>IF(E105&gt;=($B$11-1)*$B$13-$B$10/2,1,0)</f>
        <v/>
      </c>
    </row>
    <row r="106">
      <c r="D106" t="n">
        <v>104</v>
      </c>
      <c r="E106">
        <f>D106*$B$10</f>
        <v/>
      </c>
      <c r="F106">
        <f>MOD(E106,$B$13)</f>
        <v/>
      </c>
      <c r="G106">
        <f>IF(F106&lt;=$B$4,$B$15*SIN(PI()*F106/$B$4),0)</f>
        <v/>
      </c>
      <c r="H106">
        <f>H105+$B$10*(G105/$B$9-H105/($B$18*$B$9))</f>
        <v/>
      </c>
      <c r="I106">
        <f>H106+$B$17*G106</f>
        <v/>
      </c>
      <c r="J106">
        <f>IF(E106&gt;=($B$11-1)*$B$13-$B$10/2,1,0)</f>
        <v/>
      </c>
    </row>
    <row r="107">
      <c r="D107" t="n">
        <v>105</v>
      </c>
      <c r="E107">
        <f>D107*$B$10</f>
        <v/>
      </c>
      <c r="F107">
        <f>MOD(E107,$B$13)</f>
        <v/>
      </c>
      <c r="G107">
        <f>IF(F107&lt;=$B$4,$B$15*SIN(PI()*F107/$B$4),0)</f>
        <v/>
      </c>
      <c r="H107">
        <f>H106+$B$10*(G106/$B$9-H106/($B$18*$B$9))</f>
        <v/>
      </c>
      <c r="I107">
        <f>H107+$B$17*G107</f>
        <v/>
      </c>
      <c r="J107">
        <f>IF(E107&gt;=($B$11-1)*$B$13-$B$10/2,1,0)</f>
        <v/>
      </c>
    </row>
    <row r="108">
      <c r="D108" t="n">
        <v>106</v>
      </c>
      <c r="E108">
        <f>D108*$B$10</f>
        <v/>
      </c>
      <c r="F108">
        <f>MOD(E108,$B$13)</f>
        <v/>
      </c>
      <c r="G108">
        <f>IF(F108&lt;=$B$4,$B$15*SIN(PI()*F108/$B$4),0)</f>
        <v/>
      </c>
      <c r="H108">
        <f>H107+$B$10*(G107/$B$9-H107/($B$18*$B$9))</f>
        <v/>
      </c>
      <c r="I108">
        <f>H108+$B$17*G108</f>
        <v/>
      </c>
      <c r="J108">
        <f>IF(E108&gt;=($B$11-1)*$B$13-$B$10/2,1,0)</f>
        <v/>
      </c>
    </row>
    <row r="109">
      <c r="D109" t="n">
        <v>107</v>
      </c>
      <c r="E109">
        <f>D109*$B$10</f>
        <v/>
      </c>
      <c r="F109">
        <f>MOD(E109,$B$13)</f>
        <v/>
      </c>
      <c r="G109">
        <f>IF(F109&lt;=$B$4,$B$15*SIN(PI()*F109/$B$4),0)</f>
        <v/>
      </c>
      <c r="H109">
        <f>H108+$B$10*(G108/$B$9-H108/($B$18*$B$9))</f>
        <v/>
      </c>
      <c r="I109">
        <f>H109+$B$17*G109</f>
        <v/>
      </c>
      <c r="J109">
        <f>IF(E109&gt;=($B$11-1)*$B$13-$B$10/2,1,0)</f>
        <v/>
      </c>
    </row>
    <row r="110">
      <c r="D110" t="n">
        <v>108</v>
      </c>
      <c r="E110">
        <f>D110*$B$10</f>
        <v/>
      </c>
      <c r="F110">
        <f>MOD(E110,$B$13)</f>
        <v/>
      </c>
      <c r="G110">
        <f>IF(F110&lt;=$B$4,$B$15*SIN(PI()*F110/$B$4),0)</f>
        <v/>
      </c>
      <c r="H110">
        <f>H109+$B$10*(G109/$B$9-H109/($B$18*$B$9))</f>
        <v/>
      </c>
      <c r="I110">
        <f>H110+$B$17*G110</f>
        <v/>
      </c>
      <c r="J110">
        <f>IF(E110&gt;=($B$11-1)*$B$13-$B$10/2,1,0)</f>
        <v/>
      </c>
    </row>
    <row r="111">
      <c r="D111" t="n">
        <v>109</v>
      </c>
      <c r="E111">
        <f>D111*$B$10</f>
        <v/>
      </c>
      <c r="F111">
        <f>MOD(E111,$B$13)</f>
        <v/>
      </c>
      <c r="G111">
        <f>IF(F111&lt;=$B$4,$B$15*SIN(PI()*F111/$B$4),0)</f>
        <v/>
      </c>
      <c r="H111">
        <f>H110+$B$10*(G110/$B$9-H110/($B$18*$B$9))</f>
        <v/>
      </c>
      <c r="I111">
        <f>H111+$B$17*G111</f>
        <v/>
      </c>
      <c r="J111">
        <f>IF(E111&gt;=($B$11-1)*$B$13-$B$10/2,1,0)</f>
        <v/>
      </c>
    </row>
    <row r="112">
      <c r="D112" t="n">
        <v>110</v>
      </c>
      <c r="E112">
        <f>D112*$B$10</f>
        <v/>
      </c>
      <c r="F112">
        <f>MOD(E112,$B$13)</f>
        <v/>
      </c>
      <c r="G112">
        <f>IF(F112&lt;=$B$4,$B$15*SIN(PI()*F112/$B$4),0)</f>
        <v/>
      </c>
      <c r="H112">
        <f>H111+$B$10*(G111/$B$9-H111/($B$18*$B$9))</f>
        <v/>
      </c>
      <c r="I112">
        <f>H112+$B$17*G112</f>
        <v/>
      </c>
      <c r="J112">
        <f>IF(E112&gt;=($B$11-1)*$B$13-$B$10/2,1,0)</f>
        <v/>
      </c>
    </row>
    <row r="113">
      <c r="D113" t="n">
        <v>111</v>
      </c>
      <c r="E113">
        <f>D113*$B$10</f>
        <v/>
      </c>
      <c r="F113">
        <f>MOD(E113,$B$13)</f>
        <v/>
      </c>
      <c r="G113">
        <f>IF(F113&lt;=$B$4,$B$15*SIN(PI()*F113/$B$4),0)</f>
        <v/>
      </c>
      <c r="H113">
        <f>H112+$B$10*(G112/$B$9-H112/($B$18*$B$9))</f>
        <v/>
      </c>
      <c r="I113">
        <f>H113+$B$17*G113</f>
        <v/>
      </c>
      <c r="J113">
        <f>IF(E113&gt;=($B$11-1)*$B$13-$B$10/2,1,0)</f>
        <v/>
      </c>
    </row>
    <row r="114">
      <c r="D114" t="n">
        <v>112</v>
      </c>
      <c r="E114">
        <f>D114*$B$10</f>
        <v/>
      </c>
      <c r="F114">
        <f>MOD(E114,$B$13)</f>
        <v/>
      </c>
      <c r="G114">
        <f>IF(F114&lt;=$B$4,$B$15*SIN(PI()*F114/$B$4),0)</f>
        <v/>
      </c>
      <c r="H114">
        <f>H113+$B$10*(G113/$B$9-H113/($B$18*$B$9))</f>
        <v/>
      </c>
      <c r="I114">
        <f>H114+$B$17*G114</f>
        <v/>
      </c>
      <c r="J114">
        <f>IF(E114&gt;=($B$11-1)*$B$13-$B$10/2,1,0)</f>
        <v/>
      </c>
    </row>
    <row r="115">
      <c r="D115" t="n">
        <v>113</v>
      </c>
      <c r="E115">
        <f>D115*$B$10</f>
        <v/>
      </c>
      <c r="F115">
        <f>MOD(E115,$B$13)</f>
        <v/>
      </c>
      <c r="G115">
        <f>IF(F115&lt;=$B$4,$B$15*SIN(PI()*F115/$B$4),0)</f>
        <v/>
      </c>
      <c r="H115">
        <f>H114+$B$10*(G114/$B$9-H114/($B$18*$B$9))</f>
        <v/>
      </c>
      <c r="I115">
        <f>H115+$B$17*G115</f>
        <v/>
      </c>
      <c r="J115">
        <f>IF(E115&gt;=($B$11-1)*$B$13-$B$10/2,1,0)</f>
        <v/>
      </c>
    </row>
    <row r="116">
      <c r="D116" t="n">
        <v>114</v>
      </c>
      <c r="E116">
        <f>D116*$B$10</f>
        <v/>
      </c>
      <c r="F116">
        <f>MOD(E116,$B$13)</f>
        <v/>
      </c>
      <c r="G116">
        <f>IF(F116&lt;=$B$4,$B$15*SIN(PI()*F116/$B$4),0)</f>
        <v/>
      </c>
      <c r="H116">
        <f>H115+$B$10*(G115/$B$9-H115/($B$18*$B$9))</f>
        <v/>
      </c>
      <c r="I116">
        <f>H116+$B$17*G116</f>
        <v/>
      </c>
      <c r="J116">
        <f>IF(E116&gt;=($B$11-1)*$B$13-$B$10/2,1,0)</f>
        <v/>
      </c>
    </row>
    <row r="117">
      <c r="D117" t="n">
        <v>115</v>
      </c>
      <c r="E117">
        <f>D117*$B$10</f>
        <v/>
      </c>
      <c r="F117">
        <f>MOD(E117,$B$13)</f>
        <v/>
      </c>
      <c r="G117">
        <f>IF(F117&lt;=$B$4,$B$15*SIN(PI()*F117/$B$4),0)</f>
        <v/>
      </c>
      <c r="H117">
        <f>H116+$B$10*(G116/$B$9-H116/($B$18*$B$9))</f>
        <v/>
      </c>
      <c r="I117">
        <f>H117+$B$17*G117</f>
        <v/>
      </c>
      <c r="J117">
        <f>IF(E117&gt;=($B$11-1)*$B$13-$B$10/2,1,0)</f>
        <v/>
      </c>
    </row>
    <row r="118">
      <c r="D118" t="n">
        <v>116</v>
      </c>
      <c r="E118">
        <f>D118*$B$10</f>
        <v/>
      </c>
      <c r="F118">
        <f>MOD(E118,$B$13)</f>
        <v/>
      </c>
      <c r="G118">
        <f>IF(F118&lt;=$B$4,$B$15*SIN(PI()*F118/$B$4),0)</f>
        <v/>
      </c>
      <c r="H118">
        <f>H117+$B$10*(G117/$B$9-H117/($B$18*$B$9))</f>
        <v/>
      </c>
      <c r="I118">
        <f>H118+$B$17*G118</f>
        <v/>
      </c>
      <c r="J118">
        <f>IF(E118&gt;=($B$11-1)*$B$13-$B$10/2,1,0)</f>
        <v/>
      </c>
    </row>
    <row r="119">
      <c r="D119" t="n">
        <v>117</v>
      </c>
      <c r="E119">
        <f>D119*$B$10</f>
        <v/>
      </c>
      <c r="F119">
        <f>MOD(E119,$B$13)</f>
        <v/>
      </c>
      <c r="G119">
        <f>IF(F119&lt;=$B$4,$B$15*SIN(PI()*F119/$B$4),0)</f>
        <v/>
      </c>
      <c r="H119">
        <f>H118+$B$10*(G118/$B$9-H118/($B$18*$B$9))</f>
        <v/>
      </c>
      <c r="I119">
        <f>H119+$B$17*G119</f>
        <v/>
      </c>
      <c r="J119">
        <f>IF(E119&gt;=($B$11-1)*$B$13-$B$10/2,1,0)</f>
        <v/>
      </c>
    </row>
    <row r="120">
      <c r="D120" t="n">
        <v>118</v>
      </c>
      <c r="E120">
        <f>D120*$B$10</f>
        <v/>
      </c>
      <c r="F120">
        <f>MOD(E120,$B$13)</f>
        <v/>
      </c>
      <c r="G120">
        <f>IF(F120&lt;=$B$4,$B$15*SIN(PI()*F120/$B$4),0)</f>
        <v/>
      </c>
      <c r="H120">
        <f>H119+$B$10*(G119/$B$9-H119/($B$18*$B$9))</f>
        <v/>
      </c>
      <c r="I120">
        <f>H120+$B$17*G120</f>
        <v/>
      </c>
      <c r="J120">
        <f>IF(E120&gt;=($B$11-1)*$B$13-$B$10/2,1,0)</f>
        <v/>
      </c>
    </row>
    <row r="121">
      <c r="D121" t="n">
        <v>119</v>
      </c>
      <c r="E121">
        <f>D121*$B$10</f>
        <v/>
      </c>
      <c r="F121">
        <f>MOD(E121,$B$13)</f>
        <v/>
      </c>
      <c r="G121">
        <f>IF(F121&lt;=$B$4,$B$15*SIN(PI()*F121/$B$4),0)</f>
        <v/>
      </c>
      <c r="H121">
        <f>H120+$B$10*(G120/$B$9-H120/($B$18*$B$9))</f>
        <v/>
      </c>
      <c r="I121">
        <f>H121+$B$17*G121</f>
        <v/>
      </c>
      <c r="J121">
        <f>IF(E121&gt;=($B$11-1)*$B$13-$B$10/2,1,0)</f>
        <v/>
      </c>
    </row>
    <row r="122">
      <c r="D122" t="n">
        <v>120</v>
      </c>
      <c r="E122">
        <f>D122*$B$10</f>
        <v/>
      </c>
      <c r="F122">
        <f>MOD(E122,$B$13)</f>
        <v/>
      </c>
      <c r="G122">
        <f>IF(F122&lt;=$B$4,$B$15*SIN(PI()*F122/$B$4),0)</f>
        <v/>
      </c>
      <c r="H122">
        <f>H121+$B$10*(G121/$B$9-H121/($B$18*$B$9))</f>
        <v/>
      </c>
      <c r="I122">
        <f>H122+$B$17*G122</f>
        <v/>
      </c>
      <c r="J122">
        <f>IF(E122&gt;=($B$11-1)*$B$13-$B$10/2,1,0)</f>
        <v/>
      </c>
    </row>
    <row r="123">
      <c r="D123" t="n">
        <v>121</v>
      </c>
      <c r="E123">
        <f>D123*$B$10</f>
        <v/>
      </c>
      <c r="F123">
        <f>MOD(E123,$B$13)</f>
        <v/>
      </c>
      <c r="G123">
        <f>IF(F123&lt;=$B$4,$B$15*SIN(PI()*F123/$B$4),0)</f>
        <v/>
      </c>
      <c r="H123">
        <f>H122+$B$10*(G122/$B$9-H122/($B$18*$B$9))</f>
        <v/>
      </c>
      <c r="I123">
        <f>H123+$B$17*G123</f>
        <v/>
      </c>
      <c r="J123">
        <f>IF(E123&gt;=($B$11-1)*$B$13-$B$10/2,1,0)</f>
        <v/>
      </c>
    </row>
    <row r="124">
      <c r="D124" t="n">
        <v>122</v>
      </c>
      <c r="E124">
        <f>D124*$B$10</f>
        <v/>
      </c>
      <c r="F124">
        <f>MOD(E124,$B$13)</f>
        <v/>
      </c>
      <c r="G124">
        <f>IF(F124&lt;=$B$4,$B$15*SIN(PI()*F124/$B$4),0)</f>
        <v/>
      </c>
      <c r="H124">
        <f>H123+$B$10*(G123/$B$9-H123/($B$18*$B$9))</f>
        <v/>
      </c>
      <c r="I124">
        <f>H124+$B$17*G124</f>
        <v/>
      </c>
      <c r="J124">
        <f>IF(E124&gt;=($B$11-1)*$B$13-$B$10/2,1,0)</f>
        <v/>
      </c>
    </row>
    <row r="125">
      <c r="D125" t="n">
        <v>123</v>
      </c>
      <c r="E125">
        <f>D125*$B$10</f>
        <v/>
      </c>
      <c r="F125">
        <f>MOD(E125,$B$13)</f>
        <v/>
      </c>
      <c r="G125">
        <f>IF(F125&lt;=$B$4,$B$15*SIN(PI()*F125/$B$4),0)</f>
        <v/>
      </c>
      <c r="H125">
        <f>H124+$B$10*(G124/$B$9-H124/($B$18*$B$9))</f>
        <v/>
      </c>
      <c r="I125">
        <f>H125+$B$17*G125</f>
        <v/>
      </c>
      <c r="J125">
        <f>IF(E125&gt;=($B$11-1)*$B$13-$B$10/2,1,0)</f>
        <v/>
      </c>
    </row>
    <row r="126">
      <c r="D126" t="n">
        <v>124</v>
      </c>
      <c r="E126">
        <f>D126*$B$10</f>
        <v/>
      </c>
      <c r="F126">
        <f>MOD(E126,$B$13)</f>
        <v/>
      </c>
      <c r="G126">
        <f>IF(F126&lt;=$B$4,$B$15*SIN(PI()*F126/$B$4),0)</f>
        <v/>
      </c>
      <c r="H126">
        <f>H125+$B$10*(G125/$B$9-H125/($B$18*$B$9))</f>
        <v/>
      </c>
      <c r="I126">
        <f>H126+$B$17*G126</f>
        <v/>
      </c>
      <c r="J126">
        <f>IF(E126&gt;=($B$11-1)*$B$13-$B$10/2,1,0)</f>
        <v/>
      </c>
    </row>
    <row r="127">
      <c r="D127" t="n">
        <v>125</v>
      </c>
      <c r="E127">
        <f>D127*$B$10</f>
        <v/>
      </c>
      <c r="F127">
        <f>MOD(E127,$B$13)</f>
        <v/>
      </c>
      <c r="G127">
        <f>IF(F127&lt;=$B$4,$B$15*SIN(PI()*F127/$B$4),0)</f>
        <v/>
      </c>
      <c r="H127">
        <f>H126+$B$10*(G126/$B$9-H126/($B$18*$B$9))</f>
        <v/>
      </c>
      <c r="I127">
        <f>H127+$B$17*G127</f>
        <v/>
      </c>
      <c r="J127">
        <f>IF(E127&gt;=($B$11-1)*$B$13-$B$10/2,1,0)</f>
        <v/>
      </c>
    </row>
    <row r="128">
      <c r="D128" t="n">
        <v>126</v>
      </c>
      <c r="E128">
        <f>D128*$B$10</f>
        <v/>
      </c>
      <c r="F128">
        <f>MOD(E128,$B$13)</f>
        <v/>
      </c>
      <c r="G128">
        <f>IF(F128&lt;=$B$4,$B$15*SIN(PI()*F128/$B$4),0)</f>
        <v/>
      </c>
      <c r="H128">
        <f>H127+$B$10*(G127/$B$9-H127/($B$18*$B$9))</f>
        <v/>
      </c>
      <c r="I128">
        <f>H128+$B$17*G128</f>
        <v/>
      </c>
      <c r="J128">
        <f>IF(E128&gt;=($B$11-1)*$B$13-$B$10/2,1,0)</f>
        <v/>
      </c>
    </row>
    <row r="129">
      <c r="D129" t="n">
        <v>127</v>
      </c>
      <c r="E129">
        <f>D129*$B$10</f>
        <v/>
      </c>
      <c r="F129">
        <f>MOD(E129,$B$13)</f>
        <v/>
      </c>
      <c r="G129">
        <f>IF(F129&lt;=$B$4,$B$15*SIN(PI()*F129/$B$4),0)</f>
        <v/>
      </c>
      <c r="H129">
        <f>H128+$B$10*(G128/$B$9-H128/($B$18*$B$9))</f>
        <v/>
      </c>
      <c r="I129">
        <f>H129+$B$17*G129</f>
        <v/>
      </c>
      <c r="J129">
        <f>IF(E129&gt;=($B$11-1)*$B$13-$B$10/2,1,0)</f>
        <v/>
      </c>
    </row>
    <row r="130">
      <c r="D130" t="n">
        <v>128</v>
      </c>
      <c r="E130">
        <f>D130*$B$10</f>
        <v/>
      </c>
      <c r="F130">
        <f>MOD(E130,$B$13)</f>
        <v/>
      </c>
      <c r="G130">
        <f>IF(F130&lt;=$B$4,$B$15*SIN(PI()*F130/$B$4),0)</f>
        <v/>
      </c>
      <c r="H130">
        <f>H129+$B$10*(G129/$B$9-H129/($B$18*$B$9))</f>
        <v/>
      </c>
      <c r="I130">
        <f>H130+$B$17*G130</f>
        <v/>
      </c>
      <c r="J130">
        <f>IF(E130&gt;=($B$11-1)*$B$13-$B$10/2,1,0)</f>
        <v/>
      </c>
    </row>
    <row r="131">
      <c r="D131" t="n">
        <v>129</v>
      </c>
      <c r="E131">
        <f>D131*$B$10</f>
        <v/>
      </c>
      <c r="F131">
        <f>MOD(E131,$B$13)</f>
        <v/>
      </c>
      <c r="G131">
        <f>IF(F131&lt;=$B$4,$B$15*SIN(PI()*F131/$B$4),0)</f>
        <v/>
      </c>
      <c r="H131">
        <f>H130+$B$10*(G130/$B$9-H130/($B$18*$B$9))</f>
        <v/>
      </c>
      <c r="I131">
        <f>H131+$B$17*G131</f>
        <v/>
      </c>
      <c r="J131">
        <f>IF(E131&gt;=($B$11-1)*$B$13-$B$10/2,1,0)</f>
        <v/>
      </c>
    </row>
    <row r="132">
      <c r="D132" t="n">
        <v>130</v>
      </c>
      <c r="E132">
        <f>D132*$B$10</f>
        <v/>
      </c>
      <c r="F132">
        <f>MOD(E132,$B$13)</f>
        <v/>
      </c>
      <c r="G132">
        <f>IF(F132&lt;=$B$4,$B$15*SIN(PI()*F132/$B$4),0)</f>
        <v/>
      </c>
      <c r="H132">
        <f>H131+$B$10*(G131/$B$9-H131/($B$18*$B$9))</f>
        <v/>
      </c>
      <c r="I132">
        <f>H132+$B$17*G132</f>
        <v/>
      </c>
      <c r="J132">
        <f>IF(E132&gt;=($B$11-1)*$B$13-$B$10/2,1,0)</f>
        <v/>
      </c>
    </row>
    <row r="133">
      <c r="D133" t="n">
        <v>131</v>
      </c>
      <c r="E133">
        <f>D133*$B$10</f>
        <v/>
      </c>
      <c r="F133">
        <f>MOD(E133,$B$13)</f>
        <v/>
      </c>
      <c r="G133">
        <f>IF(F133&lt;=$B$4,$B$15*SIN(PI()*F133/$B$4),0)</f>
        <v/>
      </c>
      <c r="H133">
        <f>H132+$B$10*(G132/$B$9-H132/($B$18*$B$9))</f>
        <v/>
      </c>
      <c r="I133">
        <f>H133+$B$17*G133</f>
        <v/>
      </c>
      <c r="J133">
        <f>IF(E133&gt;=($B$11-1)*$B$13-$B$10/2,1,0)</f>
        <v/>
      </c>
    </row>
    <row r="134">
      <c r="D134" t="n">
        <v>132</v>
      </c>
      <c r="E134">
        <f>D134*$B$10</f>
        <v/>
      </c>
      <c r="F134">
        <f>MOD(E134,$B$13)</f>
        <v/>
      </c>
      <c r="G134">
        <f>IF(F134&lt;=$B$4,$B$15*SIN(PI()*F134/$B$4),0)</f>
        <v/>
      </c>
      <c r="H134">
        <f>H133+$B$10*(G133/$B$9-H133/($B$18*$B$9))</f>
        <v/>
      </c>
      <c r="I134">
        <f>H134+$B$17*G134</f>
        <v/>
      </c>
      <c r="J134">
        <f>IF(E134&gt;=($B$11-1)*$B$13-$B$10/2,1,0)</f>
        <v/>
      </c>
    </row>
    <row r="135">
      <c r="D135" t="n">
        <v>133</v>
      </c>
      <c r="E135">
        <f>D135*$B$10</f>
        <v/>
      </c>
      <c r="F135">
        <f>MOD(E135,$B$13)</f>
        <v/>
      </c>
      <c r="G135">
        <f>IF(F135&lt;=$B$4,$B$15*SIN(PI()*F135/$B$4),0)</f>
        <v/>
      </c>
      <c r="H135">
        <f>H134+$B$10*(G134/$B$9-H134/($B$18*$B$9))</f>
        <v/>
      </c>
      <c r="I135">
        <f>H135+$B$17*G135</f>
        <v/>
      </c>
      <c r="J135">
        <f>IF(E135&gt;=($B$11-1)*$B$13-$B$10/2,1,0)</f>
        <v/>
      </c>
    </row>
    <row r="136">
      <c r="D136" t="n">
        <v>134</v>
      </c>
      <c r="E136">
        <f>D136*$B$10</f>
        <v/>
      </c>
      <c r="F136">
        <f>MOD(E136,$B$13)</f>
        <v/>
      </c>
      <c r="G136">
        <f>IF(F136&lt;=$B$4,$B$15*SIN(PI()*F136/$B$4),0)</f>
        <v/>
      </c>
      <c r="H136">
        <f>H135+$B$10*(G135/$B$9-H135/($B$18*$B$9))</f>
        <v/>
      </c>
      <c r="I136">
        <f>H136+$B$17*G136</f>
        <v/>
      </c>
      <c r="J136">
        <f>IF(E136&gt;=($B$11-1)*$B$13-$B$10/2,1,0)</f>
        <v/>
      </c>
    </row>
    <row r="137">
      <c r="D137" t="n">
        <v>135</v>
      </c>
      <c r="E137">
        <f>D137*$B$10</f>
        <v/>
      </c>
      <c r="F137">
        <f>MOD(E137,$B$13)</f>
        <v/>
      </c>
      <c r="G137">
        <f>IF(F137&lt;=$B$4,$B$15*SIN(PI()*F137/$B$4),0)</f>
        <v/>
      </c>
      <c r="H137">
        <f>H136+$B$10*(G136/$B$9-H136/($B$18*$B$9))</f>
        <v/>
      </c>
      <c r="I137">
        <f>H137+$B$17*G137</f>
        <v/>
      </c>
      <c r="J137">
        <f>IF(E137&gt;=($B$11-1)*$B$13-$B$10/2,1,0)</f>
        <v/>
      </c>
    </row>
    <row r="138">
      <c r="D138" t="n">
        <v>136</v>
      </c>
      <c r="E138">
        <f>D138*$B$10</f>
        <v/>
      </c>
      <c r="F138">
        <f>MOD(E138,$B$13)</f>
        <v/>
      </c>
      <c r="G138">
        <f>IF(F138&lt;=$B$4,$B$15*SIN(PI()*F138/$B$4),0)</f>
        <v/>
      </c>
      <c r="H138">
        <f>H137+$B$10*(G137/$B$9-H137/($B$18*$B$9))</f>
        <v/>
      </c>
      <c r="I138">
        <f>H138+$B$17*G138</f>
        <v/>
      </c>
      <c r="J138">
        <f>IF(E138&gt;=($B$11-1)*$B$13-$B$10/2,1,0)</f>
        <v/>
      </c>
    </row>
    <row r="139">
      <c r="D139" t="n">
        <v>137</v>
      </c>
      <c r="E139">
        <f>D139*$B$10</f>
        <v/>
      </c>
      <c r="F139">
        <f>MOD(E139,$B$13)</f>
        <v/>
      </c>
      <c r="G139">
        <f>IF(F139&lt;=$B$4,$B$15*SIN(PI()*F139/$B$4),0)</f>
        <v/>
      </c>
      <c r="H139">
        <f>H138+$B$10*(G138/$B$9-H138/($B$18*$B$9))</f>
        <v/>
      </c>
      <c r="I139">
        <f>H139+$B$17*G139</f>
        <v/>
      </c>
      <c r="J139">
        <f>IF(E139&gt;=($B$11-1)*$B$13-$B$10/2,1,0)</f>
        <v/>
      </c>
    </row>
    <row r="140">
      <c r="D140" t="n">
        <v>138</v>
      </c>
      <c r="E140">
        <f>D140*$B$10</f>
        <v/>
      </c>
      <c r="F140">
        <f>MOD(E140,$B$13)</f>
        <v/>
      </c>
      <c r="G140">
        <f>IF(F140&lt;=$B$4,$B$15*SIN(PI()*F140/$B$4),0)</f>
        <v/>
      </c>
      <c r="H140">
        <f>H139+$B$10*(G139/$B$9-H139/($B$18*$B$9))</f>
        <v/>
      </c>
      <c r="I140">
        <f>H140+$B$17*G140</f>
        <v/>
      </c>
      <c r="J140">
        <f>IF(E140&gt;=($B$11-1)*$B$13-$B$10/2,1,0)</f>
        <v/>
      </c>
    </row>
    <row r="141">
      <c r="D141" t="n">
        <v>139</v>
      </c>
      <c r="E141">
        <f>D141*$B$10</f>
        <v/>
      </c>
      <c r="F141">
        <f>MOD(E141,$B$13)</f>
        <v/>
      </c>
      <c r="G141">
        <f>IF(F141&lt;=$B$4,$B$15*SIN(PI()*F141/$B$4),0)</f>
        <v/>
      </c>
      <c r="H141">
        <f>H140+$B$10*(G140/$B$9-H140/($B$18*$B$9))</f>
        <v/>
      </c>
      <c r="I141">
        <f>H141+$B$17*G141</f>
        <v/>
      </c>
      <c r="J141">
        <f>IF(E141&gt;=($B$11-1)*$B$13-$B$10/2,1,0)</f>
        <v/>
      </c>
    </row>
    <row r="142">
      <c r="D142" t="n">
        <v>140</v>
      </c>
      <c r="E142">
        <f>D142*$B$10</f>
        <v/>
      </c>
      <c r="F142">
        <f>MOD(E142,$B$13)</f>
        <v/>
      </c>
      <c r="G142">
        <f>IF(F142&lt;=$B$4,$B$15*SIN(PI()*F142/$B$4),0)</f>
        <v/>
      </c>
      <c r="H142">
        <f>H141+$B$10*(G141/$B$9-H141/($B$18*$B$9))</f>
        <v/>
      </c>
      <c r="I142">
        <f>H142+$B$17*G142</f>
        <v/>
      </c>
      <c r="J142">
        <f>IF(E142&gt;=($B$11-1)*$B$13-$B$10/2,1,0)</f>
        <v/>
      </c>
    </row>
    <row r="143">
      <c r="D143" t="n">
        <v>141</v>
      </c>
      <c r="E143">
        <f>D143*$B$10</f>
        <v/>
      </c>
      <c r="F143">
        <f>MOD(E143,$B$13)</f>
        <v/>
      </c>
      <c r="G143">
        <f>IF(F143&lt;=$B$4,$B$15*SIN(PI()*F143/$B$4),0)</f>
        <v/>
      </c>
      <c r="H143">
        <f>H142+$B$10*(G142/$B$9-H142/($B$18*$B$9))</f>
        <v/>
      </c>
      <c r="I143">
        <f>H143+$B$17*G143</f>
        <v/>
      </c>
      <c r="J143">
        <f>IF(E143&gt;=($B$11-1)*$B$13-$B$10/2,1,0)</f>
        <v/>
      </c>
    </row>
    <row r="144">
      <c r="D144" t="n">
        <v>142</v>
      </c>
      <c r="E144">
        <f>D144*$B$10</f>
        <v/>
      </c>
      <c r="F144">
        <f>MOD(E144,$B$13)</f>
        <v/>
      </c>
      <c r="G144">
        <f>IF(F144&lt;=$B$4,$B$15*SIN(PI()*F144/$B$4),0)</f>
        <v/>
      </c>
      <c r="H144">
        <f>H143+$B$10*(G143/$B$9-H143/($B$18*$B$9))</f>
        <v/>
      </c>
      <c r="I144">
        <f>H144+$B$17*G144</f>
        <v/>
      </c>
      <c r="J144">
        <f>IF(E144&gt;=($B$11-1)*$B$13-$B$10/2,1,0)</f>
        <v/>
      </c>
    </row>
    <row r="145">
      <c r="D145" t="n">
        <v>143</v>
      </c>
      <c r="E145">
        <f>D145*$B$10</f>
        <v/>
      </c>
      <c r="F145">
        <f>MOD(E145,$B$13)</f>
        <v/>
      </c>
      <c r="G145">
        <f>IF(F145&lt;=$B$4,$B$15*SIN(PI()*F145/$B$4),0)</f>
        <v/>
      </c>
      <c r="H145">
        <f>H144+$B$10*(G144/$B$9-H144/($B$18*$B$9))</f>
        <v/>
      </c>
      <c r="I145">
        <f>H145+$B$17*G145</f>
        <v/>
      </c>
      <c r="J145">
        <f>IF(E145&gt;=($B$11-1)*$B$13-$B$10/2,1,0)</f>
        <v/>
      </c>
    </row>
    <row r="146">
      <c r="D146" t="n">
        <v>144</v>
      </c>
      <c r="E146">
        <f>D146*$B$10</f>
        <v/>
      </c>
      <c r="F146">
        <f>MOD(E146,$B$13)</f>
        <v/>
      </c>
      <c r="G146">
        <f>IF(F146&lt;=$B$4,$B$15*SIN(PI()*F146/$B$4),0)</f>
        <v/>
      </c>
      <c r="H146">
        <f>H145+$B$10*(G145/$B$9-H145/($B$18*$B$9))</f>
        <v/>
      </c>
      <c r="I146">
        <f>H146+$B$17*G146</f>
        <v/>
      </c>
      <c r="J146">
        <f>IF(E146&gt;=($B$11-1)*$B$13-$B$10/2,1,0)</f>
        <v/>
      </c>
    </row>
    <row r="147">
      <c r="D147" t="n">
        <v>145</v>
      </c>
      <c r="E147">
        <f>D147*$B$10</f>
        <v/>
      </c>
      <c r="F147">
        <f>MOD(E147,$B$13)</f>
        <v/>
      </c>
      <c r="G147">
        <f>IF(F147&lt;=$B$4,$B$15*SIN(PI()*F147/$B$4),0)</f>
        <v/>
      </c>
      <c r="H147">
        <f>H146+$B$10*(G146/$B$9-H146/($B$18*$B$9))</f>
        <v/>
      </c>
      <c r="I147">
        <f>H147+$B$17*G147</f>
        <v/>
      </c>
      <c r="J147">
        <f>IF(E147&gt;=($B$11-1)*$B$13-$B$10/2,1,0)</f>
        <v/>
      </c>
    </row>
    <row r="148">
      <c r="D148" t="n">
        <v>146</v>
      </c>
      <c r="E148">
        <f>D148*$B$10</f>
        <v/>
      </c>
      <c r="F148">
        <f>MOD(E148,$B$13)</f>
        <v/>
      </c>
      <c r="G148">
        <f>IF(F148&lt;=$B$4,$B$15*SIN(PI()*F148/$B$4),0)</f>
        <v/>
      </c>
      <c r="H148">
        <f>H147+$B$10*(G147/$B$9-H147/($B$18*$B$9))</f>
        <v/>
      </c>
      <c r="I148">
        <f>H148+$B$17*G148</f>
        <v/>
      </c>
      <c r="J148">
        <f>IF(E148&gt;=($B$11-1)*$B$13-$B$10/2,1,0)</f>
        <v/>
      </c>
    </row>
    <row r="149">
      <c r="D149" t="n">
        <v>147</v>
      </c>
      <c r="E149">
        <f>D149*$B$10</f>
        <v/>
      </c>
      <c r="F149">
        <f>MOD(E149,$B$13)</f>
        <v/>
      </c>
      <c r="G149">
        <f>IF(F149&lt;=$B$4,$B$15*SIN(PI()*F149/$B$4),0)</f>
        <v/>
      </c>
      <c r="H149">
        <f>H148+$B$10*(G148/$B$9-H148/($B$18*$B$9))</f>
        <v/>
      </c>
      <c r="I149">
        <f>H149+$B$17*G149</f>
        <v/>
      </c>
      <c r="J149">
        <f>IF(E149&gt;=($B$11-1)*$B$13-$B$10/2,1,0)</f>
        <v/>
      </c>
    </row>
    <row r="150">
      <c r="D150" t="n">
        <v>148</v>
      </c>
      <c r="E150">
        <f>D150*$B$10</f>
        <v/>
      </c>
      <c r="F150">
        <f>MOD(E150,$B$13)</f>
        <v/>
      </c>
      <c r="G150">
        <f>IF(F150&lt;=$B$4,$B$15*SIN(PI()*F150/$B$4),0)</f>
        <v/>
      </c>
      <c r="H150">
        <f>H149+$B$10*(G149/$B$9-H149/($B$18*$B$9))</f>
        <v/>
      </c>
      <c r="I150">
        <f>H150+$B$17*G150</f>
        <v/>
      </c>
      <c r="J150">
        <f>IF(E150&gt;=($B$11-1)*$B$13-$B$10/2,1,0)</f>
        <v/>
      </c>
    </row>
    <row r="151">
      <c r="D151" t="n">
        <v>149</v>
      </c>
      <c r="E151">
        <f>D151*$B$10</f>
        <v/>
      </c>
      <c r="F151">
        <f>MOD(E151,$B$13)</f>
        <v/>
      </c>
      <c r="G151">
        <f>IF(F151&lt;=$B$4,$B$15*SIN(PI()*F151/$B$4),0)</f>
        <v/>
      </c>
      <c r="H151">
        <f>H150+$B$10*(G150/$B$9-H150/($B$18*$B$9))</f>
        <v/>
      </c>
      <c r="I151">
        <f>H151+$B$17*G151</f>
        <v/>
      </c>
      <c r="J151">
        <f>IF(E151&gt;=($B$11-1)*$B$13-$B$10/2,1,0)</f>
        <v/>
      </c>
    </row>
    <row r="152">
      <c r="D152" t="n">
        <v>150</v>
      </c>
      <c r="E152">
        <f>D152*$B$10</f>
        <v/>
      </c>
      <c r="F152">
        <f>MOD(E152,$B$13)</f>
        <v/>
      </c>
      <c r="G152">
        <f>IF(F152&lt;=$B$4,$B$15*SIN(PI()*F152/$B$4),0)</f>
        <v/>
      </c>
      <c r="H152">
        <f>H151+$B$10*(G151/$B$9-H151/($B$18*$B$9))</f>
        <v/>
      </c>
      <c r="I152">
        <f>H152+$B$17*G152</f>
        <v/>
      </c>
      <c r="J152">
        <f>IF(E152&gt;=($B$11-1)*$B$13-$B$10/2,1,0)</f>
        <v/>
      </c>
    </row>
    <row r="153">
      <c r="D153" t="n">
        <v>151</v>
      </c>
      <c r="E153">
        <f>D153*$B$10</f>
        <v/>
      </c>
      <c r="F153">
        <f>MOD(E153,$B$13)</f>
        <v/>
      </c>
      <c r="G153">
        <f>IF(F153&lt;=$B$4,$B$15*SIN(PI()*F153/$B$4),0)</f>
        <v/>
      </c>
      <c r="H153">
        <f>H152+$B$10*(G152/$B$9-H152/($B$18*$B$9))</f>
        <v/>
      </c>
      <c r="I153">
        <f>H153+$B$17*G153</f>
        <v/>
      </c>
      <c r="J153">
        <f>IF(E153&gt;=($B$11-1)*$B$13-$B$10/2,1,0)</f>
        <v/>
      </c>
    </row>
    <row r="154">
      <c r="D154" t="n">
        <v>152</v>
      </c>
      <c r="E154">
        <f>D154*$B$10</f>
        <v/>
      </c>
      <c r="F154">
        <f>MOD(E154,$B$13)</f>
        <v/>
      </c>
      <c r="G154">
        <f>IF(F154&lt;=$B$4,$B$15*SIN(PI()*F154/$B$4),0)</f>
        <v/>
      </c>
      <c r="H154">
        <f>H153+$B$10*(G153/$B$9-H153/($B$18*$B$9))</f>
        <v/>
      </c>
      <c r="I154">
        <f>H154+$B$17*G154</f>
        <v/>
      </c>
      <c r="J154">
        <f>IF(E154&gt;=($B$11-1)*$B$13-$B$10/2,1,0)</f>
        <v/>
      </c>
    </row>
    <row r="155">
      <c r="D155" t="n">
        <v>153</v>
      </c>
      <c r="E155">
        <f>D155*$B$10</f>
        <v/>
      </c>
      <c r="F155">
        <f>MOD(E155,$B$13)</f>
        <v/>
      </c>
      <c r="G155">
        <f>IF(F155&lt;=$B$4,$B$15*SIN(PI()*F155/$B$4),0)</f>
        <v/>
      </c>
      <c r="H155">
        <f>H154+$B$10*(G154/$B$9-H154/($B$18*$B$9))</f>
        <v/>
      </c>
      <c r="I155">
        <f>H155+$B$17*G155</f>
        <v/>
      </c>
      <c r="J155">
        <f>IF(E155&gt;=($B$11-1)*$B$13-$B$10/2,1,0)</f>
        <v/>
      </c>
    </row>
    <row r="156">
      <c r="D156" t="n">
        <v>154</v>
      </c>
      <c r="E156">
        <f>D156*$B$10</f>
        <v/>
      </c>
      <c r="F156">
        <f>MOD(E156,$B$13)</f>
        <v/>
      </c>
      <c r="G156">
        <f>IF(F156&lt;=$B$4,$B$15*SIN(PI()*F156/$B$4),0)</f>
        <v/>
      </c>
      <c r="H156">
        <f>H155+$B$10*(G155/$B$9-H155/($B$18*$B$9))</f>
        <v/>
      </c>
      <c r="I156">
        <f>H156+$B$17*G156</f>
        <v/>
      </c>
      <c r="J156">
        <f>IF(E156&gt;=($B$11-1)*$B$13-$B$10/2,1,0)</f>
        <v/>
      </c>
    </row>
    <row r="157">
      <c r="D157" t="n">
        <v>155</v>
      </c>
      <c r="E157">
        <f>D157*$B$10</f>
        <v/>
      </c>
      <c r="F157">
        <f>MOD(E157,$B$13)</f>
        <v/>
      </c>
      <c r="G157">
        <f>IF(F157&lt;=$B$4,$B$15*SIN(PI()*F157/$B$4),0)</f>
        <v/>
      </c>
      <c r="H157">
        <f>H156+$B$10*(G156/$B$9-H156/($B$18*$B$9))</f>
        <v/>
      </c>
      <c r="I157">
        <f>H157+$B$17*G157</f>
        <v/>
      </c>
      <c r="J157">
        <f>IF(E157&gt;=($B$11-1)*$B$13-$B$10/2,1,0)</f>
        <v/>
      </c>
    </row>
    <row r="158">
      <c r="D158" t="n">
        <v>156</v>
      </c>
      <c r="E158">
        <f>D158*$B$10</f>
        <v/>
      </c>
      <c r="F158">
        <f>MOD(E158,$B$13)</f>
        <v/>
      </c>
      <c r="G158">
        <f>IF(F158&lt;=$B$4,$B$15*SIN(PI()*F158/$B$4),0)</f>
        <v/>
      </c>
      <c r="H158">
        <f>H157+$B$10*(G157/$B$9-H157/($B$18*$B$9))</f>
        <v/>
      </c>
      <c r="I158">
        <f>H158+$B$17*G158</f>
        <v/>
      </c>
      <c r="J158">
        <f>IF(E158&gt;=($B$11-1)*$B$13-$B$10/2,1,0)</f>
        <v/>
      </c>
    </row>
    <row r="159">
      <c r="D159" t="n">
        <v>157</v>
      </c>
      <c r="E159">
        <f>D159*$B$10</f>
        <v/>
      </c>
      <c r="F159">
        <f>MOD(E159,$B$13)</f>
        <v/>
      </c>
      <c r="G159">
        <f>IF(F159&lt;=$B$4,$B$15*SIN(PI()*F159/$B$4),0)</f>
        <v/>
      </c>
      <c r="H159">
        <f>H158+$B$10*(G158/$B$9-H158/($B$18*$B$9))</f>
        <v/>
      </c>
      <c r="I159">
        <f>H159+$B$17*G159</f>
        <v/>
      </c>
      <c r="J159">
        <f>IF(E159&gt;=($B$11-1)*$B$13-$B$10/2,1,0)</f>
        <v/>
      </c>
    </row>
    <row r="160">
      <c r="D160" t="n">
        <v>158</v>
      </c>
      <c r="E160">
        <f>D160*$B$10</f>
        <v/>
      </c>
      <c r="F160">
        <f>MOD(E160,$B$13)</f>
        <v/>
      </c>
      <c r="G160">
        <f>IF(F160&lt;=$B$4,$B$15*SIN(PI()*F160/$B$4),0)</f>
        <v/>
      </c>
      <c r="H160">
        <f>H159+$B$10*(G159/$B$9-H159/($B$18*$B$9))</f>
        <v/>
      </c>
      <c r="I160">
        <f>H160+$B$17*G160</f>
        <v/>
      </c>
      <c r="J160">
        <f>IF(E160&gt;=($B$11-1)*$B$13-$B$10/2,1,0)</f>
        <v/>
      </c>
    </row>
    <row r="161">
      <c r="D161" t="n">
        <v>159</v>
      </c>
      <c r="E161">
        <f>D161*$B$10</f>
        <v/>
      </c>
      <c r="F161">
        <f>MOD(E161,$B$13)</f>
        <v/>
      </c>
      <c r="G161">
        <f>IF(F161&lt;=$B$4,$B$15*SIN(PI()*F161/$B$4),0)</f>
        <v/>
      </c>
      <c r="H161">
        <f>H160+$B$10*(G160/$B$9-H160/($B$18*$B$9))</f>
        <v/>
      </c>
      <c r="I161">
        <f>H161+$B$17*G161</f>
        <v/>
      </c>
      <c r="J161">
        <f>IF(E161&gt;=($B$11-1)*$B$13-$B$10/2,1,0)</f>
        <v/>
      </c>
    </row>
    <row r="162">
      <c r="D162" t="n">
        <v>160</v>
      </c>
      <c r="E162">
        <f>D162*$B$10</f>
        <v/>
      </c>
      <c r="F162">
        <f>MOD(E162,$B$13)</f>
        <v/>
      </c>
      <c r="G162">
        <f>IF(F162&lt;=$B$4,$B$15*SIN(PI()*F162/$B$4),0)</f>
        <v/>
      </c>
      <c r="H162">
        <f>H161+$B$10*(G161/$B$9-H161/($B$18*$B$9))</f>
        <v/>
      </c>
      <c r="I162">
        <f>H162+$B$17*G162</f>
        <v/>
      </c>
      <c r="J162">
        <f>IF(E162&gt;=($B$11-1)*$B$13-$B$10/2,1,0)</f>
        <v/>
      </c>
    </row>
    <row r="163">
      <c r="D163" t="n">
        <v>161</v>
      </c>
      <c r="E163">
        <f>D163*$B$10</f>
        <v/>
      </c>
      <c r="F163">
        <f>MOD(E163,$B$13)</f>
        <v/>
      </c>
      <c r="G163">
        <f>IF(F163&lt;=$B$4,$B$15*SIN(PI()*F163/$B$4),0)</f>
        <v/>
      </c>
      <c r="H163">
        <f>H162+$B$10*(G162/$B$9-H162/($B$18*$B$9))</f>
        <v/>
      </c>
      <c r="I163">
        <f>H163+$B$17*G163</f>
        <v/>
      </c>
      <c r="J163">
        <f>IF(E163&gt;=($B$11-1)*$B$13-$B$10/2,1,0)</f>
        <v/>
      </c>
    </row>
    <row r="164">
      <c r="D164" t="n">
        <v>162</v>
      </c>
      <c r="E164">
        <f>D164*$B$10</f>
        <v/>
      </c>
      <c r="F164">
        <f>MOD(E164,$B$13)</f>
        <v/>
      </c>
      <c r="G164">
        <f>IF(F164&lt;=$B$4,$B$15*SIN(PI()*F164/$B$4),0)</f>
        <v/>
      </c>
      <c r="H164">
        <f>H163+$B$10*(G163/$B$9-H163/($B$18*$B$9))</f>
        <v/>
      </c>
      <c r="I164">
        <f>H164+$B$17*G164</f>
        <v/>
      </c>
      <c r="J164">
        <f>IF(E164&gt;=($B$11-1)*$B$13-$B$10/2,1,0)</f>
        <v/>
      </c>
    </row>
    <row r="165">
      <c r="D165" t="n">
        <v>163</v>
      </c>
      <c r="E165">
        <f>D165*$B$10</f>
        <v/>
      </c>
      <c r="F165">
        <f>MOD(E165,$B$13)</f>
        <v/>
      </c>
      <c r="G165">
        <f>IF(F165&lt;=$B$4,$B$15*SIN(PI()*F165/$B$4),0)</f>
        <v/>
      </c>
      <c r="H165">
        <f>H164+$B$10*(G164/$B$9-H164/($B$18*$B$9))</f>
        <v/>
      </c>
      <c r="I165">
        <f>H165+$B$17*G165</f>
        <v/>
      </c>
      <c r="J165">
        <f>IF(E165&gt;=($B$11-1)*$B$13-$B$10/2,1,0)</f>
        <v/>
      </c>
    </row>
    <row r="166">
      <c r="D166" t="n">
        <v>164</v>
      </c>
      <c r="E166">
        <f>D166*$B$10</f>
        <v/>
      </c>
      <c r="F166">
        <f>MOD(E166,$B$13)</f>
        <v/>
      </c>
      <c r="G166">
        <f>IF(F166&lt;=$B$4,$B$15*SIN(PI()*F166/$B$4),0)</f>
        <v/>
      </c>
      <c r="H166">
        <f>H165+$B$10*(G165/$B$9-H165/($B$18*$B$9))</f>
        <v/>
      </c>
      <c r="I166">
        <f>H166+$B$17*G166</f>
        <v/>
      </c>
      <c r="J166">
        <f>IF(E166&gt;=($B$11-1)*$B$13-$B$10/2,1,0)</f>
        <v/>
      </c>
    </row>
    <row r="167">
      <c r="D167" t="n">
        <v>165</v>
      </c>
      <c r="E167">
        <f>D167*$B$10</f>
        <v/>
      </c>
      <c r="F167">
        <f>MOD(E167,$B$13)</f>
        <v/>
      </c>
      <c r="G167">
        <f>IF(F167&lt;=$B$4,$B$15*SIN(PI()*F167/$B$4),0)</f>
        <v/>
      </c>
      <c r="H167">
        <f>H166+$B$10*(G166/$B$9-H166/($B$18*$B$9))</f>
        <v/>
      </c>
      <c r="I167">
        <f>H167+$B$17*G167</f>
        <v/>
      </c>
      <c r="J167">
        <f>IF(E167&gt;=($B$11-1)*$B$13-$B$10/2,1,0)</f>
        <v/>
      </c>
    </row>
    <row r="168">
      <c r="D168" t="n">
        <v>166</v>
      </c>
      <c r="E168">
        <f>D168*$B$10</f>
        <v/>
      </c>
      <c r="F168">
        <f>MOD(E168,$B$13)</f>
        <v/>
      </c>
      <c r="G168">
        <f>IF(F168&lt;=$B$4,$B$15*SIN(PI()*F168/$B$4),0)</f>
        <v/>
      </c>
      <c r="H168">
        <f>H167+$B$10*(G167/$B$9-H167/($B$18*$B$9))</f>
        <v/>
      </c>
      <c r="I168">
        <f>H168+$B$17*G168</f>
        <v/>
      </c>
      <c r="J168">
        <f>IF(E168&gt;=($B$11-1)*$B$13-$B$10/2,1,0)</f>
        <v/>
      </c>
    </row>
    <row r="169">
      <c r="D169" t="n">
        <v>167</v>
      </c>
      <c r="E169">
        <f>D169*$B$10</f>
        <v/>
      </c>
      <c r="F169">
        <f>MOD(E169,$B$13)</f>
        <v/>
      </c>
      <c r="G169">
        <f>IF(F169&lt;=$B$4,$B$15*SIN(PI()*F169/$B$4),0)</f>
        <v/>
      </c>
      <c r="H169">
        <f>H168+$B$10*(G168/$B$9-H168/($B$18*$B$9))</f>
        <v/>
      </c>
      <c r="I169">
        <f>H169+$B$17*G169</f>
        <v/>
      </c>
      <c r="J169">
        <f>IF(E169&gt;=($B$11-1)*$B$13-$B$10/2,1,0)</f>
        <v/>
      </c>
    </row>
    <row r="170">
      <c r="D170" t="n">
        <v>168</v>
      </c>
      <c r="E170">
        <f>D170*$B$10</f>
        <v/>
      </c>
      <c r="F170">
        <f>MOD(E170,$B$13)</f>
        <v/>
      </c>
      <c r="G170">
        <f>IF(F170&lt;=$B$4,$B$15*SIN(PI()*F170/$B$4),0)</f>
        <v/>
      </c>
      <c r="H170">
        <f>H169+$B$10*(G169/$B$9-H169/($B$18*$B$9))</f>
        <v/>
      </c>
      <c r="I170">
        <f>H170+$B$17*G170</f>
        <v/>
      </c>
      <c r="J170">
        <f>IF(E170&gt;=($B$11-1)*$B$13-$B$10/2,1,0)</f>
        <v/>
      </c>
    </row>
    <row r="171">
      <c r="D171" t="n">
        <v>169</v>
      </c>
      <c r="E171">
        <f>D171*$B$10</f>
        <v/>
      </c>
      <c r="F171">
        <f>MOD(E171,$B$13)</f>
        <v/>
      </c>
      <c r="G171">
        <f>IF(F171&lt;=$B$4,$B$15*SIN(PI()*F171/$B$4),0)</f>
        <v/>
      </c>
      <c r="H171">
        <f>H170+$B$10*(G170/$B$9-H170/($B$18*$B$9))</f>
        <v/>
      </c>
      <c r="I171">
        <f>H171+$B$17*G171</f>
        <v/>
      </c>
      <c r="J171">
        <f>IF(E171&gt;=($B$11-1)*$B$13-$B$10/2,1,0)</f>
        <v/>
      </c>
    </row>
    <row r="172">
      <c r="D172" t="n">
        <v>170</v>
      </c>
      <c r="E172">
        <f>D172*$B$10</f>
        <v/>
      </c>
      <c r="F172">
        <f>MOD(E172,$B$13)</f>
        <v/>
      </c>
      <c r="G172">
        <f>IF(F172&lt;=$B$4,$B$15*SIN(PI()*F172/$B$4),0)</f>
        <v/>
      </c>
      <c r="H172">
        <f>H171+$B$10*(G171/$B$9-H171/($B$18*$B$9))</f>
        <v/>
      </c>
      <c r="I172">
        <f>H172+$B$17*G172</f>
        <v/>
      </c>
      <c r="J172">
        <f>IF(E172&gt;=($B$11-1)*$B$13-$B$10/2,1,0)</f>
        <v/>
      </c>
    </row>
    <row r="173">
      <c r="D173" t="n">
        <v>171</v>
      </c>
      <c r="E173">
        <f>D173*$B$10</f>
        <v/>
      </c>
      <c r="F173">
        <f>MOD(E173,$B$13)</f>
        <v/>
      </c>
      <c r="G173">
        <f>IF(F173&lt;=$B$4,$B$15*SIN(PI()*F173/$B$4),0)</f>
        <v/>
      </c>
      <c r="H173">
        <f>H172+$B$10*(G172/$B$9-H172/($B$18*$B$9))</f>
        <v/>
      </c>
      <c r="I173">
        <f>H173+$B$17*G173</f>
        <v/>
      </c>
      <c r="J173">
        <f>IF(E173&gt;=($B$11-1)*$B$13-$B$10/2,1,0)</f>
        <v/>
      </c>
    </row>
    <row r="174">
      <c r="D174" t="n">
        <v>172</v>
      </c>
      <c r="E174">
        <f>D174*$B$10</f>
        <v/>
      </c>
      <c r="F174">
        <f>MOD(E174,$B$13)</f>
        <v/>
      </c>
      <c r="G174">
        <f>IF(F174&lt;=$B$4,$B$15*SIN(PI()*F174/$B$4),0)</f>
        <v/>
      </c>
      <c r="H174">
        <f>H173+$B$10*(G173/$B$9-H173/($B$18*$B$9))</f>
        <v/>
      </c>
      <c r="I174">
        <f>H174+$B$17*G174</f>
        <v/>
      </c>
      <c r="J174">
        <f>IF(E174&gt;=($B$11-1)*$B$13-$B$10/2,1,0)</f>
        <v/>
      </c>
    </row>
    <row r="175">
      <c r="D175" t="n">
        <v>173</v>
      </c>
      <c r="E175">
        <f>D175*$B$10</f>
        <v/>
      </c>
      <c r="F175">
        <f>MOD(E175,$B$13)</f>
        <v/>
      </c>
      <c r="G175">
        <f>IF(F175&lt;=$B$4,$B$15*SIN(PI()*F175/$B$4),0)</f>
        <v/>
      </c>
      <c r="H175">
        <f>H174+$B$10*(G174/$B$9-H174/($B$18*$B$9))</f>
        <v/>
      </c>
      <c r="I175">
        <f>H175+$B$17*G175</f>
        <v/>
      </c>
      <c r="J175">
        <f>IF(E175&gt;=($B$11-1)*$B$13-$B$10/2,1,0)</f>
        <v/>
      </c>
    </row>
    <row r="176">
      <c r="D176" t="n">
        <v>174</v>
      </c>
      <c r="E176">
        <f>D176*$B$10</f>
        <v/>
      </c>
      <c r="F176">
        <f>MOD(E176,$B$13)</f>
        <v/>
      </c>
      <c r="G176">
        <f>IF(F176&lt;=$B$4,$B$15*SIN(PI()*F176/$B$4),0)</f>
        <v/>
      </c>
      <c r="H176">
        <f>H175+$B$10*(G175/$B$9-H175/($B$18*$B$9))</f>
        <v/>
      </c>
      <c r="I176">
        <f>H176+$B$17*G176</f>
        <v/>
      </c>
      <c r="J176">
        <f>IF(E176&gt;=($B$11-1)*$B$13-$B$10/2,1,0)</f>
        <v/>
      </c>
    </row>
    <row r="177">
      <c r="D177" t="n">
        <v>175</v>
      </c>
      <c r="E177">
        <f>D177*$B$10</f>
        <v/>
      </c>
      <c r="F177">
        <f>MOD(E177,$B$13)</f>
        <v/>
      </c>
      <c r="G177">
        <f>IF(F177&lt;=$B$4,$B$15*SIN(PI()*F177/$B$4),0)</f>
        <v/>
      </c>
      <c r="H177">
        <f>H176+$B$10*(G176/$B$9-H176/($B$18*$B$9))</f>
        <v/>
      </c>
      <c r="I177">
        <f>H177+$B$17*G177</f>
        <v/>
      </c>
      <c r="J177">
        <f>IF(E177&gt;=($B$11-1)*$B$13-$B$10/2,1,0)</f>
        <v/>
      </c>
    </row>
    <row r="178">
      <c r="D178" t="n">
        <v>176</v>
      </c>
      <c r="E178">
        <f>D178*$B$10</f>
        <v/>
      </c>
      <c r="F178">
        <f>MOD(E178,$B$13)</f>
        <v/>
      </c>
      <c r="G178">
        <f>IF(F178&lt;=$B$4,$B$15*SIN(PI()*F178/$B$4),0)</f>
        <v/>
      </c>
      <c r="H178">
        <f>H177+$B$10*(G177/$B$9-H177/($B$18*$B$9))</f>
        <v/>
      </c>
      <c r="I178">
        <f>H178+$B$17*G178</f>
        <v/>
      </c>
      <c r="J178">
        <f>IF(E178&gt;=($B$11-1)*$B$13-$B$10/2,1,0)</f>
        <v/>
      </c>
    </row>
    <row r="179">
      <c r="D179" t="n">
        <v>177</v>
      </c>
      <c r="E179">
        <f>D179*$B$10</f>
        <v/>
      </c>
      <c r="F179">
        <f>MOD(E179,$B$13)</f>
        <v/>
      </c>
      <c r="G179">
        <f>IF(F179&lt;=$B$4,$B$15*SIN(PI()*F179/$B$4),0)</f>
        <v/>
      </c>
      <c r="H179">
        <f>H178+$B$10*(G178/$B$9-H178/($B$18*$B$9))</f>
        <v/>
      </c>
      <c r="I179">
        <f>H179+$B$17*G179</f>
        <v/>
      </c>
      <c r="J179">
        <f>IF(E179&gt;=($B$11-1)*$B$13-$B$10/2,1,0)</f>
        <v/>
      </c>
    </row>
    <row r="180">
      <c r="D180" t="n">
        <v>178</v>
      </c>
      <c r="E180">
        <f>D180*$B$10</f>
        <v/>
      </c>
      <c r="F180">
        <f>MOD(E180,$B$13)</f>
        <v/>
      </c>
      <c r="G180">
        <f>IF(F180&lt;=$B$4,$B$15*SIN(PI()*F180/$B$4),0)</f>
        <v/>
      </c>
      <c r="H180">
        <f>H179+$B$10*(G179/$B$9-H179/($B$18*$B$9))</f>
        <v/>
      </c>
      <c r="I180">
        <f>H180+$B$17*G180</f>
        <v/>
      </c>
      <c r="J180">
        <f>IF(E180&gt;=($B$11-1)*$B$13-$B$10/2,1,0)</f>
        <v/>
      </c>
    </row>
    <row r="181">
      <c r="D181" t="n">
        <v>179</v>
      </c>
      <c r="E181">
        <f>D181*$B$10</f>
        <v/>
      </c>
      <c r="F181">
        <f>MOD(E181,$B$13)</f>
        <v/>
      </c>
      <c r="G181">
        <f>IF(F181&lt;=$B$4,$B$15*SIN(PI()*F181/$B$4),0)</f>
        <v/>
      </c>
      <c r="H181">
        <f>H180+$B$10*(G180/$B$9-H180/($B$18*$B$9))</f>
        <v/>
      </c>
      <c r="I181">
        <f>H181+$B$17*G181</f>
        <v/>
      </c>
      <c r="J181">
        <f>IF(E181&gt;=($B$11-1)*$B$13-$B$10/2,1,0)</f>
        <v/>
      </c>
    </row>
    <row r="182">
      <c r="D182" t="n">
        <v>180</v>
      </c>
      <c r="E182">
        <f>D182*$B$10</f>
        <v/>
      </c>
      <c r="F182">
        <f>MOD(E182,$B$13)</f>
        <v/>
      </c>
      <c r="G182">
        <f>IF(F182&lt;=$B$4,$B$15*SIN(PI()*F182/$B$4),0)</f>
        <v/>
      </c>
      <c r="H182">
        <f>H181+$B$10*(G181/$B$9-H181/($B$18*$B$9))</f>
        <v/>
      </c>
      <c r="I182">
        <f>H182+$B$17*G182</f>
        <v/>
      </c>
      <c r="J182">
        <f>IF(E182&gt;=($B$11-1)*$B$13-$B$10/2,1,0)</f>
        <v/>
      </c>
    </row>
    <row r="183">
      <c r="D183" t="n">
        <v>181</v>
      </c>
      <c r="E183">
        <f>D183*$B$10</f>
        <v/>
      </c>
      <c r="F183">
        <f>MOD(E183,$B$13)</f>
        <v/>
      </c>
      <c r="G183">
        <f>IF(F183&lt;=$B$4,$B$15*SIN(PI()*F183/$B$4),0)</f>
        <v/>
      </c>
      <c r="H183">
        <f>H182+$B$10*(G182/$B$9-H182/($B$18*$B$9))</f>
        <v/>
      </c>
      <c r="I183">
        <f>H183+$B$17*G183</f>
        <v/>
      </c>
      <c r="J183">
        <f>IF(E183&gt;=($B$11-1)*$B$13-$B$10/2,1,0)</f>
        <v/>
      </c>
    </row>
    <row r="184">
      <c r="D184" t="n">
        <v>182</v>
      </c>
      <c r="E184">
        <f>D184*$B$10</f>
        <v/>
      </c>
      <c r="F184">
        <f>MOD(E184,$B$13)</f>
        <v/>
      </c>
      <c r="G184">
        <f>IF(F184&lt;=$B$4,$B$15*SIN(PI()*F184/$B$4),0)</f>
        <v/>
      </c>
      <c r="H184">
        <f>H183+$B$10*(G183/$B$9-H183/($B$18*$B$9))</f>
        <v/>
      </c>
      <c r="I184">
        <f>H184+$B$17*G184</f>
        <v/>
      </c>
      <c r="J184">
        <f>IF(E184&gt;=($B$11-1)*$B$13-$B$10/2,1,0)</f>
        <v/>
      </c>
    </row>
    <row r="185">
      <c r="D185" t="n">
        <v>183</v>
      </c>
      <c r="E185">
        <f>D185*$B$10</f>
        <v/>
      </c>
      <c r="F185">
        <f>MOD(E185,$B$13)</f>
        <v/>
      </c>
      <c r="G185">
        <f>IF(F185&lt;=$B$4,$B$15*SIN(PI()*F185/$B$4),0)</f>
        <v/>
      </c>
      <c r="H185">
        <f>H184+$B$10*(G184/$B$9-H184/($B$18*$B$9))</f>
        <v/>
      </c>
      <c r="I185">
        <f>H185+$B$17*G185</f>
        <v/>
      </c>
      <c r="J185">
        <f>IF(E185&gt;=($B$11-1)*$B$13-$B$10/2,1,0)</f>
        <v/>
      </c>
    </row>
    <row r="186">
      <c r="D186" t="n">
        <v>184</v>
      </c>
      <c r="E186">
        <f>D186*$B$10</f>
        <v/>
      </c>
      <c r="F186">
        <f>MOD(E186,$B$13)</f>
        <v/>
      </c>
      <c r="G186">
        <f>IF(F186&lt;=$B$4,$B$15*SIN(PI()*F186/$B$4),0)</f>
        <v/>
      </c>
      <c r="H186">
        <f>H185+$B$10*(G185/$B$9-H185/($B$18*$B$9))</f>
        <v/>
      </c>
      <c r="I186">
        <f>H186+$B$17*G186</f>
        <v/>
      </c>
      <c r="J186">
        <f>IF(E186&gt;=($B$11-1)*$B$13-$B$10/2,1,0)</f>
        <v/>
      </c>
    </row>
    <row r="187">
      <c r="D187" t="n">
        <v>185</v>
      </c>
      <c r="E187">
        <f>D187*$B$10</f>
        <v/>
      </c>
      <c r="F187">
        <f>MOD(E187,$B$13)</f>
        <v/>
      </c>
      <c r="G187">
        <f>IF(F187&lt;=$B$4,$B$15*SIN(PI()*F187/$B$4),0)</f>
        <v/>
      </c>
      <c r="H187">
        <f>H186+$B$10*(G186/$B$9-H186/($B$18*$B$9))</f>
        <v/>
      </c>
      <c r="I187">
        <f>H187+$B$17*G187</f>
        <v/>
      </c>
      <c r="J187">
        <f>IF(E187&gt;=($B$11-1)*$B$13-$B$10/2,1,0)</f>
        <v/>
      </c>
    </row>
    <row r="188">
      <c r="D188" t="n">
        <v>186</v>
      </c>
      <c r="E188">
        <f>D188*$B$10</f>
        <v/>
      </c>
      <c r="F188">
        <f>MOD(E188,$B$13)</f>
        <v/>
      </c>
      <c r="G188">
        <f>IF(F188&lt;=$B$4,$B$15*SIN(PI()*F188/$B$4),0)</f>
        <v/>
      </c>
      <c r="H188">
        <f>H187+$B$10*(G187/$B$9-H187/($B$18*$B$9))</f>
        <v/>
      </c>
      <c r="I188">
        <f>H188+$B$17*G188</f>
        <v/>
      </c>
      <c r="J188">
        <f>IF(E188&gt;=($B$11-1)*$B$13-$B$10/2,1,0)</f>
        <v/>
      </c>
    </row>
    <row r="189">
      <c r="D189" t="n">
        <v>187</v>
      </c>
      <c r="E189">
        <f>D189*$B$10</f>
        <v/>
      </c>
      <c r="F189">
        <f>MOD(E189,$B$13)</f>
        <v/>
      </c>
      <c r="G189">
        <f>IF(F189&lt;=$B$4,$B$15*SIN(PI()*F189/$B$4),0)</f>
        <v/>
      </c>
      <c r="H189">
        <f>H188+$B$10*(G188/$B$9-H188/($B$18*$B$9))</f>
        <v/>
      </c>
      <c r="I189">
        <f>H189+$B$17*G189</f>
        <v/>
      </c>
      <c r="J189">
        <f>IF(E189&gt;=($B$11-1)*$B$13-$B$10/2,1,0)</f>
        <v/>
      </c>
    </row>
    <row r="190">
      <c r="D190" t="n">
        <v>188</v>
      </c>
      <c r="E190">
        <f>D190*$B$10</f>
        <v/>
      </c>
      <c r="F190">
        <f>MOD(E190,$B$13)</f>
        <v/>
      </c>
      <c r="G190">
        <f>IF(F190&lt;=$B$4,$B$15*SIN(PI()*F190/$B$4),0)</f>
        <v/>
      </c>
      <c r="H190">
        <f>H189+$B$10*(G189/$B$9-H189/($B$18*$B$9))</f>
        <v/>
      </c>
      <c r="I190">
        <f>H190+$B$17*G190</f>
        <v/>
      </c>
      <c r="J190">
        <f>IF(E190&gt;=($B$11-1)*$B$13-$B$10/2,1,0)</f>
        <v/>
      </c>
    </row>
    <row r="191">
      <c r="D191" t="n">
        <v>189</v>
      </c>
      <c r="E191">
        <f>D191*$B$10</f>
        <v/>
      </c>
      <c r="F191">
        <f>MOD(E191,$B$13)</f>
        <v/>
      </c>
      <c r="G191">
        <f>IF(F191&lt;=$B$4,$B$15*SIN(PI()*F191/$B$4),0)</f>
        <v/>
      </c>
      <c r="H191">
        <f>H190+$B$10*(G190/$B$9-H190/($B$18*$B$9))</f>
        <v/>
      </c>
      <c r="I191">
        <f>H191+$B$17*G191</f>
        <v/>
      </c>
      <c r="J191">
        <f>IF(E191&gt;=($B$11-1)*$B$13-$B$10/2,1,0)</f>
        <v/>
      </c>
    </row>
    <row r="192">
      <c r="D192" t="n">
        <v>190</v>
      </c>
      <c r="E192">
        <f>D192*$B$10</f>
        <v/>
      </c>
      <c r="F192">
        <f>MOD(E192,$B$13)</f>
        <v/>
      </c>
      <c r="G192">
        <f>IF(F192&lt;=$B$4,$B$15*SIN(PI()*F192/$B$4),0)</f>
        <v/>
      </c>
      <c r="H192">
        <f>H191+$B$10*(G191/$B$9-H191/($B$18*$B$9))</f>
        <v/>
      </c>
      <c r="I192">
        <f>H192+$B$17*G192</f>
        <v/>
      </c>
      <c r="J192">
        <f>IF(E192&gt;=($B$11-1)*$B$13-$B$10/2,1,0)</f>
        <v/>
      </c>
    </row>
    <row r="193">
      <c r="D193" t="n">
        <v>191</v>
      </c>
      <c r="E193">
        <f>D193*$B$10</f>
        <v/>
      </c>
      <c r="F193">
        <f>MOD(E193,$B$13)</f>
        <v/>
      </c>
      <c r="G193">
        <f>IF(F193&lt;=$B$4,$B$15*SIN(PI()*F193/$B$4),0)</f>
        <v/>
      </c>
      <c r="H193">
        <f>H192+$B$10*(G192/$B$9-H192/($B$18*$B$9))</f>
        <v/>
      </c>
      <c r="I193">
        <f>H193+$B$17*G193</f>
        <v/>
      </c>
      <c r="J193">
        <f>IF(E193&gt;=($B$11-1)*$B$13-$B$10/2,1,0)</f>
        <v/>
      </c>
    </row>
    <row r="194">
      <c r="D194" t="n">
        <v>192</v>
      </c>
      <c r="E194">
        <f>D194*$B$10</f>
        <v/>
      </c>
      <c r="F194">
        <f>MOD(E194,$B$13)</f>
        <v/>
      </c>
      <c r="G194">
        <f>IF(F194&lt;=$B$4,$B$15*SIN(PI()*F194/$B$4),0)</f>
        <v/>
      </c>
      <c r="H194">
        <f>H193+$B$10*(G193/$B$9-H193/($B$18*$B$9))</f>
        <v/>
      </c>
      <c r="I194">
        <f>H194+$B$17*G194</f>
        <v/>
      </c>
      <c r="J194">
        <f>IF(E194&gt;=($B$11-1)*$B$13-$B$10/2,1,0)</f>
        <v/>
      </c>
    </row>
    <row r="195">
      <c r="D195" t="n">
        <v>193</v>
      </c>
      <c r="E195">
        <f>D195*$B$10</f>
        <v/>
      </c>
      <c r="F195">
        <f>MOD(E195,$B$13)</f>
        <v/>
      </c>
      <c r="G195">
        <f>IF(F195&lt;=$B$4,$B$15*SIN(PI()*F195/$B$4),0)</f>
        <v/>
      </c>
      <c r="H195">
        <f>H194+$B$10*(G194/$B$9-H194/($B$18*$B$9))</f>
        <v/>
      </c>
      <c r="I195">
        <f>H195+$B$17*G195</f>
        <v/>
      </c>
      <c r="J195">
        <f>IF(E195&gt;=($B$11-1)*$B$13-$B$10/2,1,0)</f>
        <v/>
      </c>
    </row>
    <row r="196">
      <c r="D196" t="n">
        <v>194</v>
      </c>
      <c r="E196">
        <f>D196*$B$10</f>
        <v/>
      </c>
      <c r="F196">
        <f>MOD(E196,$B$13)</f>
        <v/>
      </c>
      <c r="G196">
        <f>IF(F196&lt;=$B$4,$B$15*SIN(PI()*F196/$B$4),0)</f>
        <v/>
      </c>
      <c r="H196">
        <f>H195+$B$10*(G195/$B$9-H195/($B$18*$B$9))</f>
        <v/>
      </c>
      <c r="I196">
        <f>H196+$B$17*G196</f>
        <v/>
      </c>
      <c r="J196">
        <f>IF(E196&gt;=($B$11-1)*$B$13-$B$10/2,1,0)</f>
        <v/>
      </c>
    </row>
    <row r="197">
      <c r="D197" t="n">
        <v>195</v>
      </c>
      <c r="E197">
        <f>D197*$B$10</f>
        <v/>
      </c>
      <c r="F197">
        <f>MOD(E197,$B$13)</f>
        <v/>
      </c>
      <c r="G197">
        <f>IF(F197&lt;=$B$4,$B$15*SIN(PI()*F197/$B$4),0)</f>
        <v/>
      </c>
      <c r="H197">
        <f>H196+$B$10*(G196/$B$9-H196/($B$18*$B$9))</f>
        <v/>
      </c>
      <c r="I197">
        <f>H197+$B$17*G197</f>
        <v/>
      </c>
      <c r="J197">
        <f>IF(E197&gt;=($B$11-1)*$B$13-$B$10/2,1,0)</f>
        <v/>
      </c>
    </row>
    <row r="198">
      <c r="D198" t="n">
        <v>196</v>
      </c>
      <c r="E198">
        <f>D198*$B$10</f>
        <v/>
      </c>
      <c r="F198">
        <f>MOD(E198,$B$13)</f>
        <v/>
      </c>
      <c r="G198">
        <f>IF(F198&lt;=$B$4,$B$15*SIN(PI()*F198/$B$4),0)</f>
        <v/>
      </c>
      <c r="H198">
        <f>H197+$B$10*(G197/$B$9-H197/($B$18*$B$9))</f>
        <v/>
      </c>
      <c r="I198">
        <f>H198+$B$17*G198</f>
        <v/>
      </c>
      <c r="J198">
        <f>IF(E198&gt;=($B$11-1)*$B$13-$B$10/2,1,0)</f>
        <v/>
      </c>
    </row>
    <row r="199">
      <c r="D199" t="n">
        <v>197</v>
      </c>
      <c r="E199">
        <f>D199*$B$10</f>
        <v/>
      </c>
      <c r="F199">
        <f>MOD(E199,$B$13)</f>
        <v/>
      </c>
      <c r="G199">
        <f>IF(F199&lt;=$B$4,$B$15*SIN(PI()*F199/$B$4),0)</f>
        <v/>
      </c>
      <c r="H199">
        <f>H198+$B$10*(G198/$B$9-H198/($B$18*$B$9))</f>
        <v/>
      </c>
      <c r="I199">
        <f>H199+$B$17*G199</f>
        <v/>
      </c>
      <c r="J199">
        <f>IF(E199&gt;=($B$11-1)*$B$13-$B$10/2,1,0)</f>
        <v/>
      </c>
    </row>
    <row r="200">
      <c r="D200" t="n">
        <v>198</v>
      </c>
      <c r="E200">
        <f>D200*$B$10</f>
        <v/>
      </c>
      <c r="F200">
        <f>MOD(E200,$B$13)</f>
        <v/>
      </c>
      <c r="G200">
        <f>IF(F200&lt;=$B$4,$B$15*SIN(PI()*F200/$B$4),0)</f>
        <v/>
      </c>
      <c r="H200">
        <f>H199+$B$10*(G199/$B$9-H199/($B$18*$B$9))</f>
        <v/>
      </c>
      <c r="I200">
        <f>H200+$B$17*G200</f>
        <v/>
      </c>
      <c r="J200">
        <f>IF(E200&gt;=($B$11-1)*$B$13-$B$10/2,1,0)</f>
        <v/>
      </c>
    </row>
    <row r="201">
      <c r="D201" t="n">
        <v>199</v>
      </c>
      <c r="E201">
        <f>D201*$B$10</f>
        <v/>
      </c>
      <c r="F201">
        <f>MOD(E201,$B$13)</f>
        <v/>
      </c>
      <c r="G201">
        <f>IF(F201&lt;=$B$4,$B$15*SIN(PI()*F201/$B$4),0)</f>
        <v/>
      </c>
      <c r="H201">
        <f>H200+$B$10*(G200/$B$9-H200/($B$18*$B$9))</f>
        <v/>
      </c>
      <c r="I201">
        <f>H201+$B$17*G201</f>
        <v/>
      </c>
      <c r="J201">
        <f>IF(E201&gt;=($B$11-1)*$B$13-$B$10/2,1,0)</f>
        <v/>
      </c>
    </row>
    <row r="202">
      <c r="D202" t="n">
        <v>200</v>
      </c>
      <c r="E202">
        <f>D202*$B$10</f>
        <v/>
      </c>
      <c r="F202">
        <f>MOD(E202,$B$13)</f>
        <v/>
      </c>
      <c r="G202">
        <f>IF(F202&lt;=$B$4,$B$15*SIN(PI()*F202/$B$4),0)</f>
        <v/>
      </c>
      <c r="H202">
        <f>H201+$B$10*(G201/$B$9-H201/($B$18*$B$9))</f>
        <v/>
      </c>
      <c r="I202">
        <f>H202+$B$17*G202</f>
        <v/>
      </c>
      <c r="J202">
        <f>IF(E202&gt;=($B$11-1)*$B$13-$B$10/2,1,0)</f>
        <v/>
      </c>
    </row>
    <row r="203">
      <c r="D203" t="n">
        <v>201</v>
      </c>
      <c r="E203">
        <f>D203*$B$10</f>
        <v/>
      </c>
      <c r="F203">
        <f>MOD(E203,$B$13)</f>
        <v/>
      </c>
      <c r="G203">
        <f>IF(F203&lt;=$B$4,$B$15*SIN(PI()*F203/$B$4),0)</f>
        <v/>
      </c>
      <c r="H203">
        <f>H202+$B$10*(G202/$B$9-H202/($B$18*$B$9))</f>
        <v/>
      </c>
      <c r="I203">
        <f>H203+$B$17*G203</f>
        <v/>
      </c>
      <c r="J203">
        <f>IF(E203&gt;=($B$11-1)*$B$13-$B$10/2,1,0)</f>
        <v/>
      </c>
    </row>
    <row r="204">
      <c r="D204" t="n">
        <v>202</v>
      </c>
      <c r="E204">
        <f>D204*$B$10</f>
        <v/>
      </c>
      <c r="F204">
        <f>MOD(E204,$B$13)</f>
        <v/>
      </c>
      <c r="G204">
        <f>IF(F204&lt;=$B$4,$B$15*SIN(PI()*F204/$B$4),0)</f>
        <v/>
      </c>
      <c r="H204">
        <f>H203+$B$10*(G203/$B$9-H203/($B$18*$B$9))</f>
        <v/>
      </c>
      <c r="I204">
        <f>H204+$B$17*G204</f>
        <v/>
      </c>
      <c r="J204">
        <f>IF(E204&gt;=($B$11-1)*$B$13-$B$10/2,1,0)</f>
        <v/>
      </c>
    </row>
    <row r="205">
      <c r="D205" t="n">
        <v>203</v>
      </c>
      <c r="E205">
        <f>D205*$B$10</f>
        <v/>
      </c>
      <c r="F205">
        <f>MOD(E205,$B$13)</f>
        <v/>
      </c>
      <c r="G205">
        <f>IF(F205&lt;=$B$4,$B$15*SIN(PI()*F205/$B$4),0)</f>
        <v/>
      </c>
      <c r="H205">
        <f>H204+$B$10*(G204/$B$9-H204/($B$18*$B$9))</f>
        <v/>
      </c>
      <c r="I205">
        <f>H205+$B$17*G205</f>
        <v/>
      </c>
      <c r="J205">
        <f>IF(E205&gt;=($B$11-1)*$B$13-$B$10/2,1,0)</f>
        <v/>
      </c>
    </row>
    <row r="206">
      <c r="D206" t="n">
        <v>204</v>
      </c>
      <c r="E206">
        <f>D206*$B$10</f>
        <v/>
      </c>
      <c r="F206">
        <f>MOD(E206,$B$13)</f>
        <v/>
      </c>
      <c r="G206">
        <f>IF(F206&lt;=$B$4,$B$15*SIN(PI()*F206/$B$4),0)</f>
        <v/>
      </c>
      <c r="H206">
        <f>H205+$B$10*(G205/$B$9-H205/($B$18*$B$9))</f>
        <v/>
      </c>
      <c r="I206">
        <f>H206+$B$17*G206</f>
        <v/>
      </c>
      <c r="J206">
        <f>IF(E206&gt;=($B$11-1)*$B$13-$B$10/2,1,0)</f>
        <v/>
      </c>
    </row>
    <row r="207">
      <c r="D207" t="n">
        <v>205</v>
      </c>
      <c r="E207">
        <f>D207*$B$10</f>
        <v/>
      </c>
      <c r="F207">
        <f>MOD(E207,$B$13)</f>
        <v/>
      </c>
      <c r="G207">
        <f>IF(F207&lt;=$B$4,$B$15*SIN(PI()*F207/$B$4),0)</f>
        <v/>
      </c>
      <c r="H207">
        <f>H206+$B$10*(G206/$B$9-H206/($B$18*$B$9))</f>
        <v/>
      </c>
      <c r="I207">
        <f>H207+$B$17*G207</f>
        <v/>
      </c>
      <c r="J207">
        <f>IF(E207&gt;=($B$11-1)*$B$13-$B$10/2,1,0)</f>
        <v/>
      </c>
    </row>
    <row r="208">
      <c r="D208" t="n">
        <v>206</v>
      </c>
      <c r="E208">
        <f>D208*$B$10</f>
        <v/>
      </c>
      <c r="F208">
        <f>MOD(E208,$B$13)</f>
        <v/>
      </c>
      <c r="G208">
        <f>IF(F208&lt;=$B$4,$B$15*SIN(PI()*F208/$B$4),0)</f>
        <v/>
      </c>
      <c r="H208">
        <f>H207+$B$10*(G207/$B$9-H207/($B$18*$B$9))</f>
        <v/>
      </c>
      <c r="I208">
        <f>H208+$B$17*G208</f>
        <v/>
      </c>
      <c r="J208">
        <f>IF(E208&gt;=($B$11-1)*$B$13-$B$10/2,1,0)</f>
        <v/>
      </c>
    </row>
    <row r="209">
      <c r="D209" t="n">
        <v>207</v>
      </c>
      <c r="E209">
        <f>D209*$B$10</f>
        <v/>
      </c>
      <c r="F209">
        <f>MOD(E209,$B$13)</f>
        <v/>
      </c>
      <c r="G209">
        <f>IF(F209&lt;=$B$4,$B$15*SIN(PI()*F209/$B$4),0)</f>
        <v/>
      </c>
      <c r="H209">
        <f>H208+$B$10*(G208/$B$9-H208/($B$18*$B$9))</f>
        <v/>
      </c>
      <c r="I209">
        <f>H209+$B$17*G209</f>
        <v/>
      </c>
      <c r="J209">
        <f>IF(E209&gt;=($B$11-1)*$B$13-$B$10/2,1,0)</f>
        <v/>
      </c>
    </row>
    <row r="210">
      <c r="D210" t="n">
        <v>208</v>
      </c>
      <c r="E210">
        <f>D210*$B$10</f>
        <v/>
      </c>
      <c r="F210">
        <f>MOD(E210,$B$13)</f>
        <v/>
      </c>
      <c r="G210">
        <f>IF(F210&lt;=$B$4,$B$15*SIN(PI()*F210/$B$4),0)</f>
        <v/>
      </c>
      <c r="H210">
        <f>H209+$B$10*(G209/$B$9-H209/($B$18*$B$9))</f>
        <v/>
      </c>
      <c r="I210">
        <f>H210+$B$17*G210</f>
        <v/>
      </c>
      <c r="J210">
        <f>IF(E210&gt;=($B$11-1)*$B$13-$B$10/2,1,0)</f>
        <v/>
      </c>
    </row>
    <row r="211">
      <c r="D211" t="n">
        <v>209</v>
      </c>
      <c r="E211">
        <f>D211*$B$10</f>
        <v/>
      </c>
      <c r="F211">
        <f>MOD(E211,$B$13)</f>
        <v/>
      </c>
      <c r="G211">
        <f>IF(F211&lt;=$B$4,$B$15*SIN(PI()*F211/$B$4),0)</f>
        <v/>
      </c>
      <c r="H211">
        <f>H210+$B$10*(G210/$B$9-H210/($B$18*$B$9))</f>
        <v/>
      </c>
      <c r="I211">
        <f>H211+$B$17*G211</f>
        <v/>
      </c>
      <c r="J211">
        <f>IF(E211&gt;=($B$11-1)*$B$13-$B$10/2,1,0)</f>
        <v/>
      </c>
    </row>
    <row r="212">
      <c r="D212" t="n">
        <v>210</v>
      </c>
      <c r="E212">
        <f>D212*$B$10</f>
        <v/>
      </c>
      <c r="F212">
        <f>MOD(E212,$B$13)</f>
        <v/>
      </c>
      <c r="G212">
        <f>IF(F212&lt;=$B$4,$B$15*SIN(PI()*F212/$B$4),0)</f>
        <v/>
      </c>
      <c r="H212">
        <f>H211+$B$10*(G211/$B$9-H211/($B$18*$B$9))</f>
        <v/>
      </c>
      <c r="I212">
        <f>H212+$B$17*G212</f>
        <v/>
      </c>
      <c r="J212">
        <f>IF(E212&gt;=($B$11-1)*$B$13-$B$10/2,1,0)</f>
        <v/>
      </c>
    </row>
    <row r="213">
      <c r="D213" t="n">
        <v>211</v>
      </c>
      <c r="E213">
        <f>D213*$B$10</f>
        <v/>
      </c>
      <c r="F213">
        <f>MOD(E213,$B$13)</f>
        <v/>
      </c>
      <c r="G213">
        <f>IF(F213&lt;=$B$4,$B$15*SIN(PI()*F213/$B$4),0)</f>
        <v/>
      </c>
      <c r="H213">
        <f>H212+$B$10*(G212/$B$9-H212/($B$18*$B$9))</f>
        <v/>
      </c>
      <c r="I213">
        <f>H213+$B$17*G213</f>
        <v/>
      </c>
      <c r="J213">
        <f>IF(E213&gt;=($B$11-1)*$B$13-$B$10/2,1,0)</f>
        <v/>
      </c>
    </row>
    <row r="214">
      <c r="D214" t="n">
        <v>212</v>
      </c>
      <c r="E214">
        <f>D214*$B$10</f>
        <v/>
      </c>
      <c r="F214">
        <f>MOD(E214,$B$13)</f>
        <v/>
      </c>
      <c r="G214">
        <f>IF(F214&lt;=$B$4,$B$15*SIN(PI()*F214/$B$4),0)</f>
        <v/>
      </c>
      <c r="H214">
        <f>H213+$B$10*(G213/$B$9-H213/($B$18*$B$9))</f>
        <v/>
      </c>
      <c r="I214">
        <f>H214+$B$17*G214</f>
        <v/>
      </c>
      <c r="J214">
        <f>IF(E214&gt;=($B$11-1)*$B$13-$B$10/2,1,0)</f>
        <v/>
      </c>
    </row>
    <row r="215">
      <c r="D215" t="n">
        <v>213</v>
      </c>
      <c r="E215">
        <f>D215*$B$10</f>
        <v/>
      </c>
      <c r="F215">
        <f>MOD(E215,$B$13)</f>
        <v/>
      </c>
      <c r="G215">
        <f>IF(F215&lt;=$B$4,$B$15*SIN(PI()*F215/$B$4),0)</f>
        <v/>
      </c>
      <c r="H215">
        <f>H214+$B$10*(G214/$B$9-H214/($B$18*$B$9))</f>
        <v/>
      </c>
      <c r="I215">
        <f>H215+$B$17*G215</f>
        <v/>
      </c>
      <c r="J215">
        <f>IF(E215&gt;=($B$11-1)*$B$13-$B$10/2,1,0)</f>
        <v/>
      </c>
    </row>
    <row r="216">
      <c r="D216" t="n">
        <v>214</v>
      </c>
      <c r="E216">
        <f>D216*$B$10</f>
        <v/>
      </c>
      <c r="F216">
        <f>MOD(E216,$B$13)</f>
        <v/>
      </c>
      <c r="G216">
        <f>IF(F216&lt;=$B$4,$B$15*SIN(PI()*F216/$B$4),0)</f>
        <v/>
      </c>
      <c r="H216">
        <f>H215+$B$10*(G215/$B$9-H215/($B$18*$B$9))</f>
        <v/>
      </c>
      <c r="I216">
        <f>H216+$B$17*G216</f>
        <v/>
      </c>
      <c r="J216">
        <f>IF(E216&gt;=($B$11-1)*$B$13-$B$10/2,1,0)</f>
        <v/>
      </c>
    </row>
    <row r="217">
      <c r="D217" t="n">
        <v>215</v>
      </c>
      <c r="E217">
        <f>D217*$B$10</f>
        <v/>
      </c>
      <c r="F217">
        <f>MOD(E217,$B$13)</f>
        <v/>
      </c>
      <c r="G217">
        <f>IF(F217&lt;=$B$4,$B$15*SIN(PI()*F217/$B$4),0)</f>
        <v/>
      </c>
      <c r="H217">
        <f>H216+$B$10*(G216/$B$9-H216/($B$18*$B$9))</f>
        <v/>
      </c>
      <c r="I217">
        <f>H217+$B$17*G217</f>
        <v/>
      </c>
      <c r="J217">
        <f>IF(E217&gt;=($B$11-1)*$B$13-$B$10/2,1,0)</f>
        <v/>
      </c>
    </row>
    <row r="218">
      <c r="D218" t="n">
        <v>216</v>
      </c>
      <c r="E218">
        <f>D218*$B$10</f>
        <v/>
      </c>
      <c r="F218">
        <f>MOD(E218,$B$13)</f>
        <v/>
      </c>
      <c r="G218">
        <f>IF(F218&lt;=$B$4,$B$15*SIN(PI()*F218/$B$4),0)</f>
        <v/>
      </c>
      <c r="H218">
        <f>H217+$B$10*(G217/$B$9-H217/($B$18*$B$9))</f>
        <v/>
      </c>
      <c r="I218">
        <f>H218+$B$17*G218</f>
        <v/>
      </c>
      <c r="J218">
        <f>IF(E218&gt;=($B$11-1)*$B$13-$B$10/2,1,0)</f>
        <v/>
      </c>
    </row>
    <row r="219">
      <c r="D219" t="n">
        <v>217</v>
      </c>
      <c r="E219">
        <f>D219*$B$10</f>
        <v/>
      </c>
      <c r="F219">
        <f>MOD(E219,$B$13)</f>
        <v/>
      </c>
      <c r="G219">
        <f>IF(F219&lt;=$B$4,$B$15*SIN(PI()*F219/$B$4),0)</f>
        <v/>
      </c>
      <c r="H219">
        <f>H218+$B$10*(G218/$B$9-H218/($B$18*$B$9))</f>
        <v/>
      </c>
      <c r="I219">
        <f>H219+$B$17*G219</f>
        <v/>
      </c>
      <c r="J219">
        <f>IF(E219&gt;=($B$11-1)*$B$13-$B$10/2,1,0)</f>
        <v/>
      </c>
    </row>
    <row r="220">
      <c r="D220" t="n">
        <v>218</v>
      </c>
      <c r="E220">
        <f>D220*$B$10</f>
        <v/>
      </c>
      <c r="F220">
        <f>MOD(E220,$B$13)</f>
        <v/>
      </c>
      <c r="G220">
        <f>IF(F220&lt;=$B$4,$B$15*SIN(PI()*F220/$B$4),0)</f>
        <v/>
      </c>
      <c r="H220">
        <f>H219+$B$10*(G219/$B$9-H219/($B$18*$B$9))</f>
        <v/>
      </c>
      <c r="I220">
        <f>H220+$B$17*G220</f>
        <v/>
      </c>
      <c r="J220">
        <f>IF(E220&gt;=($B$11-1)*$B$13-$B$10/2,1,0)</f>
        <v/>
      </c>
    </row>
    <row r="221">
      <c r="D221" t="n">
        <v>219</v>
      </c>
      <c r="E221">
        <f>D221*$B$10</f>
        <v/>
      </c>
      <c r="F221">
        <f>MOD(E221,$B$13)</f>
        <v/>
      </c>
      <c r="G221">
        <f>IF(F221&lt;=$B$4,$B$15*SIN(PI()*F221/$B$4),0)</f>
        <v/>
      </c>
      <c r="H221">
        <f>H220+$B$10*(G220/$B$9-H220/($B$18*$B$9))</f>
        <v/>
      </c>
      <c r="I221">
        <f>H221+$B$17*G221</f>
        <v/>
      </c>
      <c r="J221">
        <f>IF(E221&gt;=($B$11-1)*$B$13-$B$10/2,1,0)</f>
        <v/>
      </c>
    </row>
    <row r="222">
      <c r="D222" t="n">
        <v>220</v>
      </c>
      <c r="E222">
        <f>D222*$B$10</f>
        <v/>
      </c>
      <c r="F222">
        <f>MOD(E222,$B$13)</f>
        <v/>
      </c>
      <c r="G222">
        <f>IF(F222&lt;=$B$4,$B$15*SIN(PI()*F222/$B$4),0)</f>
        <v/>
      </c>
      <c r="H222">
        <f>H221+$B$10*(G221/$B$9-H221/($B$18*$B$9))</f>
        <v/>
      </c>
      <c r="I222">
        <f>H222+$B$17*G222</f>
        <v/>
      </c>
      <c r="J222">
        <f>IF(E222&gt;=($B$11-1)*$B$13-$B$10/2,1,0)</f>
        <v/>
      </c>
    </row>
    <row r="223">
      <c r="D223" t="n">
        <v>221</v>
      </c>
      <c r="E223">
        <f>D223*$B$10</f>
        <v/>
      </c>
      <c r="F223">
        <f>MOD(E223,$B$13)</f>
        <v/>
      </c>
      <c r="G223">
        <f>IF(F223&lt;=$B$4,$B$15*SIN(PI()*F223/$B$4),0)</f>
        <v/>
      </c>
      <c r="H223">
        <f>H222+$B$10*(G222/$B$9-H222/($B$18*$B$9))</f>
        <v/>
      </c>
      <c r="I223">
        <f>H223+$B$17*G223</f>
        <v/>
      </c>
      <c r="J223">
        <f>IF(E223&gt;=($B$11-1)*$B$13-$B$10/2,1,0)</f>
        <v/>
      </c>
    </row>
    <row r="224">
      <c r="D224" t="n">
        <v>222</v>
      </c>
      <c r="E224">
        <f>D224*$B$10</f>
        <v/>
      </c>
      <c r="F224">
        <f>MOD(E224,$B$13)</f>
        <v/>
      </c>
      <c r="G224">
        <f>IF(F224&lt;=$B$4,$B$15*SIN(PI()*F224/$B$4),0)</f>
        <v/>
      </c>
      <c r="H224">
        <f>H223+$B$10*(G223/$B$9-H223/($B$18*$B$9))</f>
        <v/>
      </c>
      <c r="I224">
        <f>H224+$B$17*G224</f>
        <v/>
      </c>
      <c r="J224">
        <f>IF(E224&gt;=($B$11-1)*$B$13-$B$10/2,1,0)</f>
        <v/>
      </c>
    </row>
    <row r="225">
      <c r="D225" t="n">
        <v>223</v>
      </c>
      <c r="E225">
        <f>D225*$B$10</f>
        <v/>
      </c>
      <c r="F225">
        <f>MOD(E225,$B$13)</f>
        <v/>
      </c>
      <c r="G225">
        <f>IF(F225&lt;=$B$4,$B$15*SIN(PI()*F225/$B$4),0)</f>
        <v/>
      </c>
      <c r="H225">
        <f>H224+$B$10*(G224/$B$9-H224/($B$18*$B$9))</f>
        <v/>
      </c>
      <c r="I225">
        <f>H225+$B$17*G225</f>
        <v/>
      </c>
      <c r="J225">
        <f>IF(E225&gt;=($B$11-1)*$B$13-$B$10/2,1,0)</f>
        <v/>
      </c>
    </row>
    <row r="226">
      <c r="D226" t="n">
        <v>224</v>
      </c>
      <c r="E226">
        <f>D226*$B$10</f>
        <v/>
      </c>
      <c r="F226">
        <f>MOD(E226,$B$13)</f>
        <v/>
      </c>
      <c r="G226">
        <f>IF(F226&lt;=$B$4,$B$15*SIN(PI()*F226/$B$4),0)</f>
        <v/>
      </c>
      <c r="H226">
        <f>H225+$B$10*(G225/$B$9-H225/($B$18*$B$9))</f>
        <v/>
      </c>
      <c r="I226">
        <f>H226+$B$17*G226</f>
        <v/>
      </c>
      <c r="J226">
        <f>IF(E226&gt;=($B$11-1)*$B$13-$B$10/2,1,0)</f>
        <v/>
      </c>
    </row>
    <row r="227">
      <c r="D227" t="n">
        <v>225</v>
      </c>
      <c r="E227">
        <f>D227*$B$10</f>
        <v/>
      </c>
      <c r="F227">
        <f>MOD(E227,$B$13)</f>
        <v/>
      </c>
      <c r="G227">
        <f>IF(F227&lt;=$B$4,$B$15*SIN(PI()*F227/$B$4),0)</f>
        <v/>
      </c>
      <c r="H227">
        <f>H226+$B$10*(G226/$B$9-H226/($B$18*$B$9))</f>
        <v/>
      </c>
      <c r="I227">
        <f>H227+$B$17*G227</f>
        <v/>
      </c>
      <c r="J227">
        <f>IF(E227&gt;=($B$11-1)*$B$13-$B$10/2,1,0)</f>
        <v/>
      </c>
    </row>
    <row r="228">
      <c r="D228" t="n">
        <v>226</v>
      </c>
      <c r="E228">
        <f>D228*$B$10</f>
        <v/>
      </c>
      <c r="F228">
        <f>MOD(E228,$B$13)</f>
        <v/>
      </c>
      <c r="G228">
        <f>IF(F228&lt;=$B$4,$B$15*SIN(PI()*F228/$B$4),0)</f>
        <v/>
      </c>
      <c r="H228">
        <f>H227+$B$10*(G227/$B$9-H227/($B$18*$B$9))</f>
        <v/>
      </c>
      <c r="I228">
        <f>H228+$B$17*G228</f>
        <v/>
      </c>
      <c r="J228">
        <f>IF(E228&gt;=($B$11-1)*$B$13-$B$10/2,1,0)</f>
        <v/>
      </c>
    </row>
    <row r="229">
      <c r="D229" t="n">
        <v>227</v>
      </c>
      <c r="E229">
        <f>D229*$B$10</f>
        <v/>
      </c>
      <c r="F229">
        <f>MOD(E229,$B$13)</f>
        <v/>
      </c>
      <c r="G229">
        <f>IF(F229&lt;=$B$4,$B$15*SIN(PI()*F229/$B$4),0)</f>
        <v/>
      </c>
      <c r="H229">
        <f>H228+$B$10*(G228/$B$9-H228/($B$18*$B$9))</f>
        <v/>
      </c>
      <c r="I229">
        <f>H229+$B$17*G229</f>
        <v/>
      </c>
      <c r="J229">
        <f>IF(E229&gt;=($B$11-1)*$B$13-$B$10/2,1,0)</f>
        <v/>
      </c>
    </row>
    <row r="230">
      <c r="D230" t="n">
        <v>228</v>
      </c>
      <c r="E230">
        <f>D230*$B$10</f>
        <v/>
      </c>
      <c r="F230">
        <f>MOD(E230,$B$13)</f>
        <v/>
      </c>
      <c r="G230">
        <f>IF(F230&lt;=$B$4,$B$15*SIN(PI()*F230/$B$4),0)</f>
        <v/>
      </c>
      <c r="H230">
        <f>H229+$B$10*(G229/$B$9-H229/($B$18*$B$9))</f>
        <v/>
      </c>
      <c r="I230">
        <f>H230+$B$17*G230</f>
        <v/>
      </c>
      <c r="J230">
        <f>IF(E230&gt;=($B$11-1)*$B$13-$B$10/2,1,0)</f>
        <v/>
      </c>
    </row>
    <row r="231">
      <c r="D231" t="n">
        <v>229</v>
      </c>
      <c r="E231">
        <f>D231*$B$10</f>
        <v/>
      </c>
      <c r="F231">
        <f>MOD(E231,$B$13)</f>
        <v/>
      </c>
      <c r="G231">
        <f>IF(F231&lt;=$B$4,$B$15*SIN(PI()*F231/$B$4),0)</f>
        <v/>
      </c>
      <c r="H231">
        <f>H230+$B$10*(G230/$B$9-H230/($B$18*$B$9))</f>
        <v/>
      </c>
      <c r="I231">
        <f>H231+$B$17*G231</f>
        <v/>
      </c>
      <c r="J231">
        <f>IF(E231&gt;=($B$11-1)*$B$13-$B$10/2,1,0)</f>
        <v/>
      </c>
    </row>
    <row r="232">
      <c r="D232" t="n">
        <v>230</v>
      </c>
      <c r="E232">
        <f>D232*$B$10</f>
        <v/>
      </c>
      <c r="F232">
        <f>MOD(E232,$B$13)</f>
        <v/>
      </c>
      <c r="G232">
        <f>IF(F232&lt;=$B$4,$B$15*SIN(PI()*F232/$B$4),0)</f>
        <v/>
      </c>
      <c r="H232">
        <f>H231+$B$10*(G231/$B$9-H231/($B$18*$B$9))</f>
        <v/>
      </c>
      <c r="I232">
        <f>H232+$B$17*G232</f>
        <v/>
      </c>
      <c r="J232">
        <f>IF(E232&gt;=($B$11-1)*$B$13-$B$10/2,1,0)</f>
        <v/>
      </c>
    </row>
    <row r="233">
      <c r="D233" t="n">
        <v>231</v>
      </c>
      <c r="E233">
        <f>D233*$B$10</f>
        <v/>
      </c>
      <c r="F233">
        <f>MOD(E233,$B$13)</f>
        <v/>
      </c>
      <c r="G233">
        <f>IF(F233&lt;=$B$4,$B$15*SIN(PI()*F233/$B$4),0)</f>
        <v/>
      </c>
      <c r="H233">
        <f>H232+$B$10*(G232/$B$9-H232/($B$18*$B$9))</f>
        <v/>
      </c>
      <c r="I233">
        <f>H233+$B$17*G233</f>
        <v/>
      </c>
      <c r="J233">
        <f>IF(E233&gt;=($B$11-1)*$B$13-$B$10/2,1,0)</f>
        <v/>
      </c>
    </row>
    <row r="234">
      <c r="D234" t="n">
        <v>232</v>
      </c>
      <c r="E234">
        <f>D234*$B$10</f>
        <v/>
      </c>
      <c r="F234">
        <f>MOD(E234,$B$13)</f>
        <v/>
      </c>
      <c r="G234">
        <f>IF(F234&lt;=$B$4,$B$15*SIN(PI()*F234/$B$4),0)</f>
        <v/>
      </c>
      <c r="H234">
        <f>H233+$B$10*(G233/$B$9-H233/($B$18*$B$9))</f>
        <v/>
      </c>
      <c r="I234">
        <f>H234+$B$17*G234</f>
        <v/>
      </c>
      <c r="J234">
        <f>IF(E234&gt;=($B$11-1)*$B$13-$B$10/2,1,0)</f>
        <v/>
      </c>
    </row>
    <row r="235">
      <c r="D235" t="n">
        <v>233</v>
      </c>
      <c r="E235">
        <f>D235*$B$10</f>
        <v/>
      </c>
      <c r="F235">
        <f>MOD(E235,$B$13)</f>
        <v/>
      </c>
      <c r="G235">
        <f>IF(F235&lt;=$B$4,$B$15*SIN(PI()*F235/$B$4),0)</f>
        <v/>
      </c>
      <c r="H235">
        <f>H234+$B$10*(G234/$B$9-H234/($B$18*$B$9))</f>
        <v/>
      </c>
      <c r="I235">
        <f>H235+$B$17*G235</f>
        <v/>
      </c>
      <c r="J235">
        <f>IF(E235&gt;=($B$11-1)*$B$13-$B$10/2,1,0)</f>
        <v/>
      </c>
    </row>
    <row r="236">
      <c r="D236" t="n">
        <v>234</v>
      </c>
      <c r="E236">
        <f>D236*$B$10</f>
        <v/>
      </c>
      <c r="F236">
        <f>MOD(E236,$B$13)</f>
        <v/>
      </c>
      <c r="G236">
        <f>IF(F236&lt;=$B$4,$B$15*SIN(PI()*F236/$B$4),0)</f>
        <v/>
      </c>
      <c r="H236">
        <f>H235+$B$10*(G235/$B$9-H235/($B$18*$B$9))</f>
        <v/>
      </c>
      <c r="I236">
        <f>H236+$B$17*G236</f>
        <v/>
      </c>
      <c r="J236">
        <f>IF(E236&gt;=($B$11-1)*$B$13-$B$10/2,1,0)</f>
        <v/>
      </c>
    </row>
    <row r="237">
      <c r="D237" t="n">
        <v>235</v>
      </c>
      <c r="E237">
        <f>D237*$B$10</f>
        <v/>
      </c>
      <c r="F237">
        <f>MOD(E237,$B$13)</f>
        <v/>
      </c>
      <c r="G237">
        <f>IF(F237&lt;=$B$4,$B$15*SIN(PI()*F237/$B$4),0)</f>
        <v/>
      </c>
      <c r="H237">
        <f>H236+$B$10*(G236/$B$9-H236/($B$18*$B$9))</f>
        <v/>
      </c>
      <c r="I237">
        <f>H237+$B$17*G237</f>
        <v/>
      </c>
      <c r="J237">
        <f>IF(E237&gt;=($B$11-1)*$B$13-$B$10/2,1,0)</f>
        <v/>
      </c>
    </row>
    <row r="238">
      <c r="D238" t="n">
        <v>236</v>
      </c>
      <c r="E238">
        <f>D238*$B$10</f>
        <v/>
      </c>
      <c r="F238">
        <f>MOD(E238,$B$13)</f>
        <v/>
      </c>
      <c r="G238">
        <f>IF(F238&lt;=$B$4,$B$15*SIN(PI()*F238/$B$4),0)</f>
        <v/>
      </c>
      <c r="H238">
        <f>H237+$B$10*(G237/$B$9-H237/($B$18*$B$9))</f>
        <v/>
      </c>
      <c r="I238">
        <f>H238+$B$17*G238</f>
        <v/>
      </c>
      <c r="J238">
        <f>IF(E238&gt;=($B$11-1)*$B$13-$B$10/2,1,0)</f>
        <v/>
      </c>
    </row>
    <row r="239">
      <c r="D239" t="n">
        <v>237</v>
      </c>
      <c r="E239">
        <f>D239*$B$10</f>
        <v/>
      </c>
      <c r="F239">
        <f>MOD(E239,$B$13)</f>
        <v/>
      </c>
      <c r="G239">
        <f>IF(F239&lt;=$B$4,$B$15*SIN(PI()*F239/$B$4),0)</f>
        <v/>
      </c>
      <c r="H239">
        <f>H238+$B$10*(G238/$B$9-H238/($B$18*$B$9))</f>
        <v/>
      </c>
      <c r="I239">
        <f>H239+$B$17*G239</f>
        <v/>
      </c>
      <c r="J239">
        <f>IF(E239&gt;=($B$11-1)*$B$13-$B$10/2,1,0)</f>
        <v/>
      </c>
    </row>
    <row r="240">
      <c r="D240" t="n">
        <v>238</v>
      </c>
      <c r="E240">
        <f>D240*$B$10</f>
        <v/>
      </c>
      <c r="F240">
        <f>MOD(E240,$B$13)</f>
        <v/>
      </c>
      <c r="G240">
        <f>IF(F240&lt;=$B$4,$B$15*SIN(PI()*F240/$B$4),0)</f>
        <v/>
      </c>
      <c r="H240">
        <f>H239+$B$10*(G239/$B$9-H239/($B$18*$B$9))</f>
        <v/>
      </c>
      <c r="I240">
        <f>H240+$B$17*G240</f>
        <v/>
      </c>
      <c r="J240">
        <f>IF(E240&gt;=($B$11-1)*$B$13-$B$10/2,1,0)</f>
        <v/>
      </c>
    </row>
    <row r="241">
      <c r="D241" t="n">
        <v>239</v>
      </c>
      <c r="E241">
        <f>D241*$B$10</f>
        <v/>
      </c>
      <c r="F241">
        <f>MOD(E241,$B$13)</f>
        <v/>
      </c>
      <c r="G241">
        <f>IF(F241&lt;=$B$4,$B$15*SIN(PI()*F241/$B$4),0)</f>
        <v/>
      </c>
      <c r="H241">
        <f>H240+$B$10*(G240/$B$9-H240/($B$18*$B$9))</f>
        <v/>
      </c>
      <c r="I241">
        <f>H241+$B$17*G241</f>
        <v/>
      </c>
      <c r="J241">
        <f>IF(E241&gt;=($B$11-1)*$B$13-$B$10/2,1,0)</f>
        <v/>
      </c>
    </row>
    <row r="242">
      <c r="D242" t="n">
        <v>240</v>
      </c>
      <c r="E242">
        <f>D242*$B$10</f>
        <v/>
      </c>
      <c r="F242">
        <f>MOD(E242,$B$13)</f>
        <v/>
      </c>
      <c r="G242">
        <f>IF(F242&lt;=$B$4,$B$15*SIN(PI()*F242/$B$4),0)</f>
        <v/>
      </c>
      <c r="H242">
        <f>H241+$B$10*(G241/$B$9-H241/($B$18*$B$9))</f>
        <v/>
      </c>
      <c r="I242">
        <f>H242+$B$17*G242</f>
        <v/>
      </c>
      <c r="J242">
        <f>IF(E242&gt;=($B$11-1)*$B$13-$B$10/2,1,0)</f>
        <v/>
      </c>
    </row>
    <row r="243">
      <c r="D243" t="n">
        <v>241</v>
      </c>
      <c r="E243">
        <f>D243*$B$10</f>
        <v/>
      </c>
      <c r="F243">
        <f>MOD(E243,$B$13)</f>
        <v/>
      </c>
      <c r="G243">
        <f>IF(F243&lt;=$B$4,$B$15*SIN(PI()*F243/$B$4),0)</f>
        <v/>
      </c>
      <c r="H243">
        <f>H242+$B$10*(G242/$B$9-H242/($B$18*$B$9))</f>
        <v/>
      </c>
      <c r="I243">
        <f>H243+$B$17*G243</f>
        <v/>
      </c>
      <c r="J243">
        <f>IF(E243&gt;=($B$11-1)*$B$13-$B$10/2,1,0)</f>
        <v/>
      </c>
    </row>
    <row r="244">
      <c r="D244" t="n">
        <v>242</v>
      </c>
      <c r="E244">
        <f>D244*$B$10</f>
        <v/>
      </c>
      <c r="F244">
        <f>MOD(E244,$B$13)</f>
        <v/>
      </c>
      <c r="G244">
        <f>IF(F244&lt;=$B$4,$B$15*SIN(PI()*F244/$B$4),0)</f>
        <v/>
      </c>
      <c r="H244">
        <f>H243+$B$10*(G243/$B$9-H243/($B$18*$B$9))</f>
        <v/>
      </c>
      <c r="I244">
        <f>H244+$B$17*G244</f>
        <v/>
      </c>
      <c r="J244">
        <f>IF(E244&gt;=($B$11-1)*$B$13-$B$10/2,1,0)</f>
        <v/>
      </c>
    </row>
    <row r="245">
      <c r="D245" t="n">
        <v>243</v>
      </c>
      <c r="E245">
        <f>D245*$B$10</f>
        <v/>
      </c>
      <c r="F245">
        <f>MOD(E245,$B$13)</f>
        <v/>
      </c>
      <c r="G245">
        <f>IF(F245&lt;=$B$4,$B$15*SIN(PI()*F245/$B$4),0)</f>
        <v/>
      </c>
      <c r="H245">
        <f>H244+$B$10*(G244/$B$9-H244/($B$18*$B$9))</f>
        <v/>
      </c>
      <c r="I245">
        <f>H245+$B$17*G245</f>
        <v/>
      </c>
      <c r="J245">
        <f>IF(E245&gt;=($B$11-1)*$B$13-$B$10/2,1,0)</f>
        <v/>
      </c>
    </row>
    <row r="246">
      <c r="D246" t="n">
        <v>244</v>
      </c>
      <c r="E246">
        <f>D246*$B$10</f>
        <v/>
      </c>
      <c r="F246">
        <f>MOD(E246,$B$13)</f>
        <v/>
      </c>
      <c r="G246">
        <f>IF(F246&lt;=$B$4,$B$15*SIN(PI()*F246/$B$4),0)</f>
        <v/>
      </c>
      <c r="H246">
        <f>H245+$B$10*(G245/$B$9-H245/($B$18*$B$9))</f>
        <v/>
      </c>
      <c r="I246">
        <f>H246+$B$17*G246</f>
        <v/>
      </c>
      <c r="J246">
        <f>IF(E246&gt;=($B$11-1)*$B$13-$B$10/2,1,0)</f>
        <v/>
      </c>
    </row>
    <row r="247">
      <c r="D247" t="n">
        <v>245</v>
      </c>
      <c r="E247">
        <f>D247*$B$10</f>
        <v/>
      </c>
      <c r="F247">
        <f>MOD(E247,$B$13)</f>
        <v/>
      </c>
      <c r="G247">
        <f>IF(F247&lt;=$B$4,$B$15*SIN(PI()*F247/$B$4),0)</f>
        <v/>
      </c>
      <c r="H247">
        <f>H246+$B$10*(G246/$B$9-H246/($B$18*$B$9))</f>
        <v/>
      </c>
      <c r="I247">
        <f>H247+$B$17*G247</f>
        <v/>
      </c>
      <c r="J247">
        <f>IF(E247&gt;=($B$11-1)*$B$13-$B$10/2,1,0)</f>
        <v/>
      </c>
    </row>
    <row r="248">
      <c r="D248" t="n">
        <v>246</v>
      </c>
      <c r="E248">
        <f>D248*$B$10</f>
        <v/>
      </c>
      <c r="F248">
        <f>MOD(E248,$B$13)</f>
        <v/>
      </c>
      <c r="G248">
        <f>IF(F248&lt;=$B$4,$B$15*SIN(PI()*F248/$B$4),0)</f>
        <v/>
      </c>
      <c r="H248">
        <f>H247+$B$10*(G247/$B$9-H247/($B$18*$B$9))</f>
        <v/>
      </c>
      <c r="I248">
        <f>H248+$B$17*G248</f>
        <v/>
      </c>
      <c r="J248">
        <f>IF(E248&gt;=($B$11-1)*$B$13-$B$10/2,1,0)</f>
        <v/>
      </c>
    </row>
    <row r="249">
      <c r="D249" t="n">
        <v>247</v>
      </c>
      <c r="E249">
        <f>D249*$B$10</f>
        <v/>
      </c>
      <c r="F249">
        <f>MOD(E249,$B$13)</f>
        <v/>
      </c>
      <c r="G249">
        <f>IF(F249&lt;=$B$4,$B$15*SIN(PI()*F249/$B$4),0)</f>
        <v/>
      </c>
      <c r="H249">
        <f>H248+$B$10*(G248/$B$9-H248/($B$18*$B$9))</f>
        <v/>
      </c>
      <c r="I249">
        <f>H249+$B$17*G249</f>
        <v/>
      </c>
      <c r="J249">
        <f>IF(E249&gt;=($B$11-1)*$B$13-$B$10/2,1,0)</f>
        <v/>
      </c>
    </row>
    <row r="250">
      <c r="D250" t="n">
        <v>248</v>
      </c>
      <c r="E250">
        <f>D250*$B$10</f>
        <v/>
      </c>
      <c r="F250">
        <f>MOD(E250,$B$13)</f>
        <v/>
      </c>
      <c r="G250">
        <f>IF(F250&lt;=$B$4,$B$15*SIN(PI()*F250/$B$4),0)</f>
        <v/>
      </c>
      <c r="H250">
        <f>H249+$B$10*(G249/$B$9-H249/($B$18*$B$9))</f>
        <v/>
      </c>
      <c r="I250">
        <f>H250+$B$17*G250</f>
        <v/>
      </c>
      <c r="J250">
        <f>IF(E250&gt;=($B$11-1)*$B$13-$B$10/2,1,0)</f>
        <v/>
      </c>
    </row>
    <row r="251">
      <c r="D251" t="n">
        <v>249</v>
      </c>
      <c r="E251">
        <f>D251*$B$10</f>
        <v/>
      </c>
      <c r="F251">
        <f>MOD(E251,$B$13)</f>
        <v/>
      </c>
      <c r="G251">
        <f>IF(F251&lt;=$B$4,$B$15*SIN(PI()*F251/$B$4),0)</f>
        <v/>
      </c>
      <c r="H251">
        <f>H250+$B$10*(G250/$B$9-H250/($B$18*$B$9))</f>
        <v/>
      </c>
      <c r="I251">
        <f>H251+$B$17*G251</f>
        <v/>
      </c>
      <c r="J251">
        <f>IF(E251&gt;=($B$11-1)*$B$13-$B$10/2,1,0)</f>
        <v/>
      </c>
    </row>
    <row r="252">
      <c r="D252" t="n">
        <v>250</v>
      </c>
      <c r="E252">
        <f>D252*$B$10</f>
        <v/>
      </c>
      <c r="F252">
        <f>MOD(E252,$B$13)</f>
        <v/>
      </c>
      <c r="G252">
        <f>IF(F252&lt;=$B$4,$B$15*SIN(PI()*F252/$B$4),0)</f>
        <v/>
      </c>
      <c r="H252">
        <f>H251+$B$10*(G251/$B$9-H251/($B$18*$B$9))</f>
        <v/>
      </c>
      <c r="I252">
        <f>H252+$B$17*G252</f>
        <v/>
      </c>
      <c r="J252">
        <f>IF(E252&gt;=($B$11-1)*$B$13-$B$10/2,1,0)</f>
        <v/>
      </c>
    </row>
    <row r="253">
      <c r="D253" t="n">
        <v>251</v>
      </c>
      <c r="E253">
        <f>D253*$B$10</f>
        <v/>
      </c>
      <c r="F253">
        <f>MOD(E253,$B$13)</f>
        <v/>
      </c>
      <c r="G253">
        <f>IF(F253&lt;=$B$4,$B$15*SIN(PI()*F253/$B$4),0)</f>
        <v/>
      </c>
      <c r="H253">
        <f>H252+$B$10*(G252/$B$9-H252/($B$18*$B$9))</f>
        <v/>
      </c>
      <c r="I253">
        <f>H253+$B$17*G253</f>
        <v/>
      </c>
      <c r="J253">
        <f>IF(E253&gt;=($B$11-1)*$B$13-$B$10/2,1,0)</f>
        <v/>
      </c>
    </row>
    <row r="254">
      <c r="D254" t="n">
        <v>252</v>
      </c>
      <c r="E254">
        <f>D254*$B$10</f>
        <v/>
      </c>
      <c r="F254">
        <f>MOD(E254,$B$13)</f>
        <v/>
      </c>
      <c r="G254">
        <f>IF(F254&lt;=$B$4,$B$15*SIN(PI()*F254/$B$4),0)</f>
        <v/>
      </c>
      <c r="H254">
        <f>H253+$B$10*(G253/$B$9-H253/($B$18*$B$9))</f>
        <v/>
      </c>
      <c r="I254">
        <f>H254+$B$17*G254</f>
        <v/>
      </c>
      <c r="J254">
        <f>IF(E254&gt;=($B$11-1)*$B$13-$B$10/2,1,0)</f>
        <v/>
      </c>
    </row>
    <row r="255">
      <c r="D255" t="n">
        <v>253</v>
      </c>
      <c r="E255">
        <f>D255*$B$10</f>
        <v/>
      </c>
      <c r="F255">
        <f>MOD(E255,$B$13)</f>
        <v/>
      </c>
      <c r="G255">
        <f>IF(F255&lt;=$B$4,$B$15*SIN(PI()*F255/$B$4),0)</f>
        <v/>
      </c>
      <c r="H255">
        <f>H254+$B$10*(G254/$B$9-H254/($B$18*$B$9))</f>
        <v/>
      </c>
      <c r="I255">
        <f>H255+$B$17*G255</f>
        <v/>
      </c>
      <c r="J255">
        <f>IF(E255&gt;=($B$11-1)*$B$13-$B$10/2,1,0)</f>
        <v/>
      </c>
    </row>
    <row r="256">
      <c r="D256" t="n">
        <v>254</v>
      </c>
      <c r="E256">
        <f>D256*$B$10</f>
        <v/>
      </c>
      <c r="F256">
        <f>MOD(E256,$B$13)</f>
        <v/>
      </c>
      <c r="G256">
        <f>IF(F256&lt;=$B$4,$B$15*SIN(PI()*F256/$B$4),0)</f>
        <v/>
      </c>
      <c r="H256">
        <f>H255+$B$10*(G255/$B$9-H255/($B$18*$B$9))</f>
        <v/>
      </c>
      <c r="I256">
        <f>H256+$B$17*G256</f>
        <v/>
      </c>
      <c r="J256">
        <f>IF(E256&gt;=($B$11-1)*$B$13-$B$10/2,1,0)</f>
        <v/>
      </c>
    </row>
    <row r="257">
      <c r="D257" t="n">
        <v>255</v>
      </c>
      <c r="E257">
        <f>D257*$B$10</f>
        <v/>
      </c>
      <c r="F257">
        <f>MOD(E257,$B$13)</f>
        <v/>
      </c>
      <c r="G257">
        <f>IF(F257&lt;=$B$4,$B$15*SIN(PI()*F257/$B$4),0)</f>
        <v/>
      </c>
      <c r="H257">
        <f>H256+$B$10*(G256/$B$9-H256/($B$18*$B$9))</f>
        <v/>
      </c>
      <c r="I257">
        <f>H257+$B$17*G257</f>
        <v/>
      </c>
      <c r="J257">
        <f>IF(E257&gt;=($B$11-1)*$B$13-$B$10/2,1,0)</f>
        <v/>
      </c>
    </row>
    <row r="258">
      <c r="D258" t="n">
        <v>256</v>
      </c>
      <c r="E258">
        <f>D258*$B$10</f>
        <v/>
      </c>
      <c r="F258">
        <f>MOD(E258,$B$13)</f>
        <v/>
      </c>
      <c r="G258">
        <f>IF(F258&lt;=$B$4,$B$15*SIN(PI()*F258/$B$4),0)</f>
        <v/>
      </c>
      <c r="H258">
        <f>H257+$B$10*(G257/$B$9-H257/($B$18*$B$9))</f>
        <v/>
      </c>
      <c r="I258">
        <f>H258+$B$17*G258</f>
        <v/>
      </c>
      <c r="J258">
        <f>IF(E258&gt;=($B$11-1)*$B$13-$B$10/2,1,0)</f>
        <v/>
      </c>
    </row>
    <row r="259">
      <c r="D259" t="n">
        <v>257</v>
      </c>
      <c r="E259">
        <f>D259*$B$10</f>
        <v/>
      </c>
      <c r="F259">
        <f>MOD(E259,$B$13)</f>
        <v/>
      </c>
      <c r="G259">
        <f>IF(F259&lt;=$B$4,$B$15*SIN(PI()*F259/$B$4),0)</f>
        <v/>
      </c>
      <c r="H259">
        <f>H258+$B$10*(G258/$B$9-H258/($B$18*$B$9))</f>
        <v/>
      </c>
      <c r="I259">
        <f>H259+$B$17*G259</f>
        <v/>
      </c>
      <c r="J259">
        <f>IF(E259&gt;=($B$11-1)*$B$13-$B$10/2,1,0)</f>
        <v/>
      </c>
    </row>
    <row r="260">
      <c r="D260" t="n">
        <v>258</v>
      </c>
      <c r="E260">
        <f>D260*$B$10</f>
        <v/>
      </c>
      <c r="F260">
        <f>MOD(E260,$B$13)</f>
        <v/>
      </c>
      <c r="G260">
        <f>IF(F260&lt;=$B$4,$B$15*SIN(PI()*F260/$B$4),0)</f>
        <v/>
      </c>
      <c r="H260">
        <f>H259+$B$10*(G259/$B$9-H259/($B$18*$B$9))</f>
        <v/>
      </c>
      <c r="I260">
        <f>H260+$B$17*G260</f>
        <v/>
      </c>
      <c r="J260">
        <f>IF(E260&gt;=($B$11-1)*$B$13-$B$10/2,1,0)</f>
        <v/>
      </c>
    </row>
    <row r="261">
      <c r="D261" t="n">
        <v>259</v>
      </c>
      <c r="E261">
        <f>D261*$B$10</f>
        <v/>
      </c>
      <c r="F261">
        <f>MOD(E261,$B$13)</f>
        <v/>
      </c>
      <c r="G261">
        <f>IF(F261&lt;=$B$4,$B$15*SIN(PI()*F261/$B$4),0)</f>
        <v/>
      </c>
      <c r="H261">
        <f>H260+$B$10*(G260/$B$9-H260/($B$18*$B$9))</f>
        <v/>
      </c>
      <c r="I261">
        <f>H261+$B$17*G261</f>
        <v/>
      </c>
      <c r="J261">
        <f>IF(E261&gt;=($B$11-1)*$B$13-$B$10/2,1,0)</f>
        <v/>
      </c>
    </row>
    <row r="262">
      <c r="D262" t="n">
        <v>260</v>
      </c>
      <c r="E262">
        <f>D262*$B$10</f>
        <v/>
      </c>
      <c r="F262">
        <f>MOD(E262,$B$13)</f>
        <v/>
      </c>
      <c r="G262">
        <f>IF(F262&lt;=$B$4,$B$15*SIN(PI()*F262/$B$4),0)</f>
        <v/>
      </c>
      <c r="H262">
        <f>H261+$B$10*(G261/$B$9-H261/($B$18*$B$9))</f>
        <v/>
      </c>
      <c r="I262">
        <f>H262+$B$17*G262</f>
        <v/>
      </c>
      <c r="J262">
        <f>IF(E262&gt;=($B$11-1)*$B$13-$B$10/2,1,0)</f>
        <v/>
      </c>
    </row>
    <row r="263">
      <c r="D263" t="n">
        <v>261</v>
      </c>
      <c r="E263">
        <f>D263*$B$10</f>
        <v/>
      </c>
      <c r="F263">
        <f>MOD(E263,$B$13)</f>
        <v/>
      </c>
      <c r="G263">
        <f>IF(F263&lt;=$B$4,$B$15*SIN(PI()*F263/$B$4),0)</f>
        <v/>
      </c>
      <c r="H263">
        <f>H262+$B$10*(G262/$B$9-H262/($B$18*$B$9))</f>
        <v/>
      </c>
      <c r="I263">
        <f>H263+$B$17*G263</f>
        <v/>
      </c>
      <c r="J263">
        <f>IF(E263&gt;=($B$11-1)*$B$13-$B$10/2,1,0)</f>
        <v/>
      </c>
    </row>
    <row r="264">
      <c r="D264" t="n">
        <v>262</v>
      </c>
      <c r="E264">
        <f>D264*$B$10</f>
        <v/>
      </c>
      <c r="F264">
        <f>MOD(E264,$B$13)</f>
        <v/>
      </c>
      <c r="G264">
        <f>IF(F264&lt;=$B$4,$B$15*SIN(PI()*F264/$B$4),0)</f>
        <v/>
      </c>
      <c r="H264">
        <f>H263+$B$10*(G263/$B$9-H263/($B$18*$B$9))</f>
        <v/>
      </c>
      <c r="I264">
        <f>H264+$B$17*G264</f>
        <v/>
      </c>
      <c r="J264">
        <f>IF(E264&gt;=($B$11-1)*$B$13-$B$10/2,1,0)</f>
        <v/>
      </c>
    </row>
    <row r="265">
      <c r="D265" t="n">
        <v>263</v>
      </c>
      <c r="E265">
        <f>D265*$B$10</f>
        <v/>
      </c>
      <c r="F265">
        <f>MOD(E265,$B$13)</f>
        <v/>
      </c>
      <c r="G265">
        <f>IF(F265&lt;=$B$4,$B$15*SIN(PI()*F265/$B$4),0)</f>
        <v/>
      </c>
      <c r="H265">
        <f>H264+$B$10*(G264/$B$9-H264/($B$18*$B$9))</f>
        <v/>
      </c>
      <c r="I265">
        <f>H265+$B$17*G265</f>
        <v/>
      </c>
      <c r="J265">
        <f>IF(E265&gt;=($B$11-1)*$B$13-$B$10/2,1,0)</f>
        <v/>
      </c>
    </row>
    <row r="266">
      <c r="D266" t="n">
        <v>264</v>
      </c>
      <c r="E266">
        <f>D266*$B$10</f>
        <v/>
      </c>
      <c r="F266">
        <f>MOD(E266,$B$13)</f>
        <v/>
      </c>
      <c r="G266">
        <f>IF(F266&lt;=$B$4,$B$15*SIN(PI()*F266/$B$4),0)</f>
        <v/>
      </c>
      <c r="H266">
        <f>H265+$B$10*(G265/$B$9-H265/($B$18*$B$9))</f>
        <v/>
      </c>
      <c r="I266">
        <f>H266+$B$17*G266</f>
        <v/>
      </c>
      <c r="J266">
        <f>IF(E266&gt;=($B$11-1)*$B$13-$B$10/2,1,0)</f>
        <v/>
      </c>
    </row>
    <row r="267">
      <c r="D267" t="n">
        <v>265</v>
      </c>
      <c r="E267">
        <f>D267*$B$10</f>
        <v/>
      </c>
      <c r="F267">
        <f>MOD(E267,$B$13)</f>
        <v/>
      </c>
      <c r="G267">
        <f>IF(F267&lt;=$B$4,$B$15*SIN(PI()*F267/$B$4),0)</f>
        <v/>
      </c>
      <c r="H267">
        <f>H266+$B$10*(G266/$B$9-H266/($B$18*$B$9))</f>
        <v/>
      </c>
      <c r="I267">
        <f>H267+$B$17*G267</f>
        <v/>
      </c>
      <c r="J267">
        <f>IF(E267&gt;=($B$11-1)*$B$13-$B$10/2,1,0)</f>
        <v/>
      </c>
    </row>
    <row r="268">
      <c r="D268" t="n">
        <v>266</v>
      </c>
      <c r="E268">
        <f>D268*$B$10</f>
        <v/>
      </c>
      <c r="F268">
        <f>MOD(E268,$B$13)</f>
        <v/>
      </c>
      <c r="G268">
        <f>IF(F268&lt;=$B$4,$B$15*SIN(PI()*F268/$B$4),0)</f>
        <v/>
      </c>
      <c r="H268">
        <f>H267+$B$10*(G267/$B$9-H267/($B$18*$B$9))</f>
        <v/>
      </c>
      <c r="I268">
        <f>H268+$B$17*G268</f>
        <v/>
      </c>
      <c r="J268">
        <f>IF(E268&gt;=($B$11-1)*$B$13-$B$10/2,1,0)</f>
        <v/>
      </c>
    </row>
    <row r="269">
      <c r="D269" t="n">
        <v>267</v>
      </c>
      <c r="E269">
        <f>D269*$B$10</f>
        <v/>
      </c>
      <c r="F269">
        <f>MOD(E269,$B$13)</f>
        <v/>
      </c>
      <c r="G269">
        <f>IF(F269&lt;=$B$4,$B$15*SIN(PI()*F269/$B$4),0)</f>
        <v/>
      </c>
      <c r="H269">
        <f>H268+$B$10*(G268/$B$9-H268/($B$18*$B$9))</f>
        <v/>
      </c>
      <c r="I269">
        <f>H269+$B$17*G269</f>
        <v/>
      </c>
      <c r="J269">
        <f>IF(E269&gt;=($B$11-1)*$B$13-$B$10/2,1,0)</f>
        <v/>
      </c>
    </row>
    <row r="270">
      <c r="D270" t="n">
        <v>268</v>
      </c>
      <c r="E270">
        <f>D270*$B$10</f>
        <v/>
      </c>
      <c r="F270">
        <f>MOD(E270,$B$13)</f>
        <v/>
      </c>
      <c r="G270">
        <f>IF(F270&lt;=$B$4,$B$15*SIN(PI()*F270/$B$4),0)</f>
        <v/>
      </c>
      <c r="H270">
        <f>H269+$B$10*(G269/$B$9-H269/($B$18*$B$9))</f>
        <v/>
      </c>
      <c r="I270">
        <f>H270+$B$17*G270</f>
        <v/>
      </c>
      <c r="J270">
        <f>IF(E270&gt;=($B$11-1)*$B$13-$B$10/2,1,0)</f>
        <v/>
      </c>
    </row>
    <row r="271">
      <c r="D271" t="n">
        <v>269</v>
      </c>
      <c r="E271">
        <f>D271*$B$10</f>
        <v/>
      </c>
      <c r="F271">
        <f>MOD(E271,$B$13)</f>
        <v/>
      </c>
      <c r="G271">
        <f>IF(F271&lt;=$B$4,$B$15*SIN(PI()*F271/$B$4),0)</f>
        <v/>
      </c>
      <c r="H271">
        <f>H270+$B$10*(G270/$B$9-H270/($B$18*$B$9))</f>
        <v/>
      </c>
      <c r="I271">
        <f>H271+$B$17*G271</f>
        <v/>
      </c>
      <c r="J271">
        <f>IF(E271&gt;=($B$11-1)*$B$13-$B$10/2,1,0)</f>
        <v/>
      </c>
    </row>
    <row r="272">
      <c r="D272" t="n">
        <v>270</v>
      </c>
      <c r="E272">
        <f>D272*$B$10</f>
        <v/>
      </c>
      <c r="F272">
        <f>MOD(E272,$B$13)</f>
        <v/>
      </c>
      <c r="G272">
        <f>IF(F272&lt;=$B$4,$B$15*SIN(PI()*F272/$B$4),0)</f>
        <v/>
      </c>
      <c r="H272">
        <f>H271+$B$10*(G271/$B$9-H271/($B$18*$B$9))</f>
        <v/>
      </c>
      <c r="I272">
        <f>H272+$B$17*G272</f>
        <v/>
      </c>
      <c r="J272">
        <f>IF(E272&gt;=($B$11-1)*$B$13-$B$10/2,1,0)</f>
        <v/>
      </c>
    </row>
    <row r="273">
      <c r="D273" t="n">
        <v>271</v>
      </c>
      <c r="E273">
        <f>D273*$B$10</f>
        <v/>
      </c>
      <c r="F273">
        <f>MOD(E273,$B$13)</f>
        <v/>
      </c>
      <c r="G273">
        <f>IF(F273&lt;=$B$4,$B$15*SIN(PI()*F273/$B$4),0)</f>
        <v/>
      </c>
      <c r="H273">
        <f>H272+$B$10*(G272/$B$9-H272/($B$18*$B$9))</f>
        <v/>
      </c>
      <c r="I273">
        <f>H273+$B$17*G273</f>
        <v/>
      </c>
      <c r="J273">
        <f>IF(E273&gt;=($B$11-1)*$B$13-$B$10/2,1,0)</f>
        <v/>
      </c>
    </row>
    <row r="274">
      <c r="D274" t="n">
        <v>272</v>
      </c>
      <c r="E274">
        <f>D274*$B$10</f>
        <v/>
      </c>
      <c r="F274">
        <f>MOD(E274,$B$13)</f>
        <v/>
      </c>
      <c r="G274">
        <f>IF(F274&lt;=$B$4,$B$15*SIN(PI()*F274/$B$4),0)</f>
        <v/>
      </c>
      <c r="H274">
        <f>H273+$B$10*(G273/$B$9-H273/($B$18*$B$9))</f>
        <v/>
      </c>
      <c r="I274">
        <f>H274+$B$17*G274</f>
        <v/>
      </c>
      <c r="J274">
        <f>IF(E274&gt;=($B$11-1)*$B$13-$B$10/2,1,0)</f>
        <v/>
      </c>
    </row>
    <row r="275">
      <c r="D275" t="n">
        <v>273</v>
      </c>
      <c r="E275">
        <f>D275*$B$10</f>
        <v/>
      </c>
      <c r="F275">
        <f>MOD(E275,$B$13)</f>
        <v/>
      </c>
      <c r="G275">
        <f>IF(F275&lt;=$B$4,$B$15*SIN(PI()*F275/$B$4),0)</f>
        <v/>
      </c>
      <c r="H275">
        <f>H274+$B$10*(G274/$B$9-H274/($B$18*$B$9))</f>
        <v/>
      </c>
      <c r="I275">
        <f>H275+$B$17*G275</f>
        <v/>
      </c>
      <c r="J275">
        <f>IF(E275&gt;=($B$11-1)*$B$13-$B$10/2,1,0)</f>
        <v/>
      </c>
    </row>
    <row r="276">
      <c r="D276" t="n">
        <v>274</v>
      </c>
      <c r="E276">
        <f>D276*$B$10</f>
        <v/>
      </c>
      <c r="F276">
        <f>MOD(E276,$B$13)</f>
        <v/>
      </c>
      <c r="G276">
        <f>IF(F276&lt;=$B$4,$B$15*SIN(PI()*F276/$B$4),0)</f>
        <v/>
      </c>
      <c r="H276">
        <f>H275+$B$10*(G275/$B$9-H275/($B$18*$B$9))</f>
        <v/>
      </c>
      <c r="I276">
        <f>H276+$B$17*G276</f>
        <v/>
      </c>
      <c r="J276">
        <f>IF(E276&gt;=($B$11-1)*$B$13-$B$10/2,1,0)</f>
        <v/>
      </c>
    </row>
    <row r="277">
      <c r="D277" t="n">
        <v>275</v>
      </c>
      <c r="E277">
        <f>D277*$B$10</f>
        <v/>
      </c>
      <c r="F277">
        <f>MOD(E277,$B$13)</f>
        <v/>
      </c>
      <c r="G277">
        <f>IF(F277&lt;=$B$4,$B$15*SIN(PI()*F277/$B$4),0)</f>
        <v/>
      </c>
      <c r="H277">
        <f>H276+$B$10*(G276/$B$9-H276/($B$18*$B$9))</f>
        <v/>
      </c>
      <c r="I277">
        <f>H277+$B$17*G277</f>
        <v/>
      </c>
      <c r="J277">
        <f>IF(E277&gt;=($B$11-1)*$B$13-$B$10/2,1,0)</f>
        <v/>
      </c>
    </row>
    <row r="278">
      <c r="D278" t="n">
        <v>276</v>
      </c>
      <c r="E278">
        <f>D278*$B$10</f>
        <v/>
      </c>
      <c r="F278">
        <f>MOD(E278,$B$13)</f>
        <v/>
      </c>
      <c r="G278">
        <f>IF(F278&lt;=$B$4,$B$15*SIN(PI()*F278/$B$4),0)</f>
        <v/>
      </c>
      <c r="H278">
        <f>H277+$B$10*(G277/$B$9-H277/($B$18*$B$9))</f>
        <v/>
      </c>
      <c r="I278">
        <f>H278+$B$17*G278</f>
        <v/>
      </c>
      <c r="J278">
        <f>IF(E278&gt;=($B$11-1)*$B$13-$B$10/2,1,0)</f>
        <v/>
      </c>
    </row>
    <row r="279">
      <c r="D279" t="n">
        <v>277</v>
      </c>
      <c r="E279">
        <f>D279*$B$10</f>
        <v/>
      </c>
      <c r="F279">
        <f>MOD(E279,$B$13)</f>
        <v/>
      </c>
      <c r="G279">
        <f>IF(F279&lt;=$B$4,$B$15*SIN(PI()*F279/$B$4),0)</f>
        <v/>
      </c>
      <c r="H279">
        <f>H278+$B$10*(G278/$B$9-H278/($B$18*$B$9))</f>
        <v/>
      </c>
      <c r="I279">
        <f>H279+$B$17*G279</f>
        <v/>
      </c>
      <c r="J279">
        <f>IF(E279&gt;=($B$11-1)*$B$13-$B$10/2,1,0)</f>
        <v/>
      </c>
    </row>
    <row r="280">
      <c r="D280" t="n">
        <v>278</v>
      </c>
      <c r="E280">
        <f>D280*$B$10</f>
        <v/>
      </c>
      <c r="F280">
        <f>MOD(E280,$B$13)</f>
        <v/>
      </c>
      <c r="G280">
        <f>IF(F280&lt;=$B$4,$B$15*SIN(PI()*F280/$B$4),0)</f>
        <v/>
      </c>
      <c r="H280">
        <f>H279+$B$10*(G279/$B$9-H279/($B$18*$B$9))</f>
        <v/>
      </c>
      <c r="I280">
        <f>H280+$B$17*G280</f>
        <v/>
      </c>
      <c r="J280">
        <f>IF(E280&gt;=($B$11-1)*$B$13-$B$10/2,1,0)</f>
        <v/>
      </c>
    </row>
    <row r="281">
      <c r="D281" t="n">
        <v>279</v>
      </c>
      <c r="E281">
        <f>D281*$B$10</f>
        <v/>
      </c>
      <c r="F281">
        <f>MOD(E281,$B$13)</f>
        <v/>
      </c>
      <c r="G281">
        <f>IF(F281&lt;=$B$4,$B$15*SIN(PI()*F281/$B$4),0)</f>
        <v/>
      </c>
      <c r="H281">
        <f>H280+$B$10*(G280/$B$9-H280/($B$18*$B$9))</f>
        <v/>
      </c>
      <c r="I281">
        <f>H281+$B$17*G281</f>
        <v/>
      </c>
      <c r="J281">
        <f>IF(E281&gt;=($B$11-1)*$B$13-$B$10/2,1,0)</f>
        <v/>
      </c>
    </row>
    <row r="282">
      <c r="D282" t="n">
        <v>280</v>
      </c>
      <c r="E282">
        <f>D282*$B$10</f>
        <v/>
      </c>
      <c r="F282">
        <f>MOD(E282,$B$13)</f>
        <v/>
      </c>
      <c r="G282">
        <f>IF(F282&lt;=$B$4,$B$15*SIN(PI()*F282/$B$4),0)</f>
        <v/>
      </c>
      <c r="H282">
        <f>H281+$B$10*(G281/$B$9-H281/($B$18*$B$9))</f>
        <v/>
      </c>
      <c r="I282">
        <f>H282+$B$17*G282</f>
        <v/>
      </c>
      <c r="J282">
        <f>IF(E282&gt;=($B$11-1)*$B$13-$B$10/2,1,0)</f>
        <v/>
      </c>
    </row>
    <row r="283">
      <c r="D283" t="n">
        <v>281</v>
      </c>
      <c r="E283">
        <f>D283*$B$10</f>
        <v/>
      </c>
      <c r="F283">
        <f>MOD(E283,$B$13)</f>
        <v/>
      </c>
      <c r="G283">
        <f>IF(F283&lt;=$B$4,$B$15*SIN(PI()*F283/$B$4),0)</f>
        <v/>
      </c>
      <c r="H283">
        <f>H282+$B$10*(G282/$B$9-H282/($B$18*$B$9))</f>
        <v/>
      </c>
      <c r="I283">
        <f>H283+$B$17*G283</f>
        <v/>
      </c>
      <c r="J283">
        <f>IF(E283&gt;=($B$11-1)*$B$13-$B$10/2,1,0)</f>
        <v/>
      </c>
    </row>
    <row r="284">
      <c r="D284" t="n">
        <v>282</v>
      </c>
      <c r="E284">
        <f>D284*$B$10</f>
        <v/>
      </c>
      <c r="F284">
        <f>MOD(E284,$B$13)</f>
        <v/>
      </c>
      <c r="G284">
        <f>IF(F284&lt;=$B$4,$B$15*SIN(PI()*F284/$B$4),0)</f>
        <v/>
      </c>
      <c r="H284">
        <f>H283+$B$10*(G283/$B$9-H283/($B$18*$B$9))</f>
        <v/>
      </c>
      <c r="I284">
        <f>H284+$B$17*G284</f>
        <v/>
      </c>
      <c r="J284">
        <f>IF(E284&gt;=($B$11-1)*$B$13-$B$10/2,1,0)</f>
        <v/>
      </c>
    </row>
    <row r="285">
      <c r="D285" t="n">
        <v>283</v>
      </c>
      <c r="E285">
        <f>D285*$B$10</f>
        <v/>
      </c>
      <c r="F285">
        <f>MOD(E285,$B$13)</f>
        <v/>
      </c>
      <c r="G285">
        <f>IF(F285&lt;=$B$4,$B$15*SIN(PI()*F285/$B$4),0)</f>
        <v/>
      </c>
      <c r="H285">
        <f>H284+$B$10*(G284/$B$9-H284/($B$18*$B$9))</f>
        <v/>
      </c>
      <c r="I285">
        <f>H285+$B$17*G285</f>
        <v/>
      </c>
      <c r="J285">
        <f>IF(E285&gt;=($B$11-1)*$B$13-$B$10/2,1,0)</f>
        <v/>
      </c>
    </row>
    <row r="286">
      <c r="D286" t="n">
        <v>284</v>
      </c>
      <c r="E286">
        <f>D286*$B$10</f>
        <v/>
      </c>
      <c r="F286">
        <f>MOD(E286,$B$13)</f>
        <v/>
      </c>
      <c r="G286">
        <f>IF(F286&lt;=$B$4,$B$15*SIN(PI()*F286/$B$4),0)</f>
        <v/>
      </c>
      <c r="H286">
        <f>H285+$B$10*(G285/$B$9-H285/($B$18*$B$9))</f>
        <v/>
      </c>
      <c r="I286">
        <f>H286+$B$17*G286</f>
        <v/>
      </c>
      <c r="J286">
        <f>IF(E286&gt;=($B$11-1)*$B$13-$B$10/2,1,0)</f>
        <v/>
      </c>
    </row>
    <row r="287">
      <c r="D287" t="n">
        <v>285</v>
      </c>
      <c r="E287">
        <f>D287*$B$10</f>
        <v/>
      </c>
      <c r="F287">
        <f>MOD(E287,$B$13)</f>
        <v/>
      </c>
      <c r="G287">
        <f>IF(F287&lt;=$B$4,$B$15*SIN(PI()*F287/$B$4),0)</f>
        <v/>
      </c>
      <c r="H287">
        <f>H286+$B$10*(G286/$B$9-H286/($B$18*$B$9))</f>
        <v/>
      </c>
      <c r="I287">
        <f>H287+$B$17*G287</f>
        <v/>
      </c>
      <c r="J287">
        <f>IF(E287&gt;=($B$11-1)*$B$13-$B$10/2,1,0)</f>
        <v/>
      </c>
    </row>
    <row r="288">
      <c r="D288" t="n">
        <v>286</v>
      </c>
      <c r="E288">
        <f>D288*$B$10</f>
        <v/>
      </c>
      <c r="F288">
        <f>MOD(E288,$B$13)</f>
        <v/>
      </c>
      <c r="G288">
        <f>IF(F288&lt;=$B$4,$B$15*SIN(PI()*F288/$B$4),0)</f>
        <v/>
      </c>
      <c r="H288">
        <f>H287+$B$10*(G287/$B$9-H287/($B$18*$B$9))</f>
        <v/>
      </c>
      <c r="I288">
        <f>H288+$B$17*G288</f>
        <v/>
      </c>
      <c r="J288">
        <f>IF(E288&gt;=($B$11-1)*$B$13-$B$10/2,1,0)</f>
        <v/>
      </c>
    </row>
    <row r="289">
      <c r="D289" t="n">
        <v>287</v>
      </c>
      <c r="E289">
        <f>D289*$B$10</f>
        <v/>
      </c>
      <c r="F289">
        <f>MOD(E289,$B$13)</f>
        <v/>
      </c>
      <c r="G289">
        <f>IF(F289&lt;=$B$4,$B$15*SIN(PI()*F289/$B$4),0)</f>
        <v/>
      </c>
      <c r="H289">
        <f>H288+$B$10*(G288/$B$9-H288/($B$18*$B$9))</f>
        <v/>
      </c>
      <c r="I289">
        <f>H289+$B$17*G289</f>
        <v/>
      </c>
      <c r="J289">
        <f>IF(E289&gt;=($B$11-1)*$B$13-$B$10/2,1,0)</f>
        <v/>
      </c>
    </row>
    <row r="290">
      <c r="D290" t="n">
        <v>288</v>
      </c>
      <c r="E290">
        <f>D290*$B$10</f>
        <v/>
      </c>
      <c r="F290">
        <f>MOD(E290,$B$13)</f>
        <v/>
      </c>
      <c r="G290">
        <f>IF(F290&lt;=$B$4,$B$15*SIN(PI()*F290/$B$4),0)</f>
        <v/>
      </c>
      <c r="H290">
        <f>H289+$B$10*(G289/$B$9-H289/($B$18*$B$9))</f>
        <v/>
      </c>
      <c r="I290">
        <f>H290+$B$17*G290</f>
        <v/>
      </c>
      <c r="J290">
        <f>IF(E290&gt;=($B$11-1)*$B$13-$B$10/2,1,0)</f>
        <v/>
      </c>
    </row>
    <row r="291">
      <c r="D291" t="n">
        <v>289</v>
      </c>
      <c r="E291">
        <f>D291*$B$10</f>
        <v/>
      </c>
      <c r="F291">
        <f>MOD(E291,$B$13)</f>
        <v/>
      </c>
      <c r="G291">
        <f>IF(F291&lt;=$B$4,$B$15*SIN(PI()*F291/$B$4),0)</f>
        <v/>
      </c>
      <c r="H291">
        <f>H290+$B$10*(G290/$B$9-H290/($B$18*$B$9))</f>
        <v/>
      </c>
      <c r="I291">
        <f>H291+$B$17*G291</f>
        <v/>
      </c>
      <c r="J291">
        <f>IF(E291&gt;=($B$11-1)*$B$13-$B$10/2,1,0)</f>
        <v/>
      </c>
    </row>
    <row r="292">
      <c r="D292" t="n">
        <v>290</v>
      </c>
      <c r="E292">
        <f>D292*$B$10</f>
        <v/>
      </c>
      <c r="F292">
        <f>MOD(E292,$B$13)</f>
        <v/>
      </c>
      <c r="G292">
        <f>IF(F292&lt;=$B$4,$B$15*SIN(PI()*F292/$B$4),0)</f>
        <v/>
      </c>
      <c r="H292">
        <f>H291+$B$10*(G291/$B$9-H291/($B$18*$B$9))</f>
        <v/>
      </c>
      <c r="I292">
        <f>H292+$B$17*G292</f>
        <v/>
      </c>
      <c r="J292">
        <f>IF(E292&gt;=($B$11-1)*$B$13-$B$10/2,1,0)</f>
        <v/>
      </c>
    </row>
    <row r="293">
      <c r="D293" t="n">
        <v>291</v>
      </c>
      <c r="E293">
        <f>D293*$B$10</f>
        <v/>
      </c>
      <c r="F293">
        <f>MOD(E293,$B$13)</f>
        <v/>
      </c>
      <c r="G293">
        <f>IF(F293&lt;=$B$4,$B$15*SIN(PI()*F293/$B$4),0)</f>
        <v/>
      </c>
      <c r="H293">
        <f>H292+$B$10*(G292/$B$9-H292/($B$18*$B$9))</f>
        <v/>
      </c>
      <c r="I293">
        <f>H293+$B$17*G293</f>
        <v/>
      </c>
      <c r="J293">
        <f>IF(E293&gt;=($B$11-1)*$B$13-$B$10/2,1,0)</f>
        <v/>
      </c>
    </row>
    <row r="294">
      <c r="D294" t="n">
        <v>292</v>
      </c>
      <c r="E294">
        <f>D294*$B$10</f>
        <v/>
      </c>
      <c r="F294">
        <f>MOD(E294,$B$13)</f>
        <v/>
      </c>
      <c r="G294">
        <f>IF(F294&lt;=$B$4,$B$15*SIN(PI()*F294/$B$4),0)</f>
        <v/>
      </c>
      <c r="H294">
        <f>H293+$B$10*(G293/$B$9-H293/($B$18*$B$9))</f>
        <v/>
      </c>
      <c r="I294">
        <f>H294+$B$17*G294</f>
        <v/>
      </c>
      <c r="J294">
        <f>IF(E294&gt;=($B$11-1)*$B$13-$B$10/2,1,0)</f>
        <v/>
      </c>
    </row>
    <row r="295">
      <c r="D295" t="n">
        <v>293</v>
      </c>
      <c r="E295">
        <f>D295*$B$10</f>
        <v/>
      </c>
      <c r="F295">
        <f>MOD(E295,$B$13)</f>
        <v/>
      </c>
      <c r="G295">
        <f>IF(F295&lt;=$B$4,$B$15*SIN(PI()*F295/$B$4),0)</f>
        <v/>
      </c>
      <c r="H295">
        <f>H294+$B$10*(G294/$B$9-H294/($B$18*$B$9))</f>
        <v/>
      </c>
      <c r="I295">
        <f>H295+$B$17*G295</f>
        <v/>
      </c>
      <c r="J295">
        <f>IF(E295&gt;=($B$11-1)*$B$13-$B$10/2,1,0)</f>
        <v/>
      </c>
    </row>
    <row r="296">
      <c r="D296" t="n">
        <v>294</v>
      </c>
      <c r="E296">
        <f>D296*$B$10</f>
        <v/>
      </c>
      <c r="F296">
        <f>MOD(E296,$B$13)</f>
        <v/>
      </c>
      <c r="G296">
        <f>IF(F296&lt;=$B$4,$B$15*SIN(PI()*F296/$B$4),0)</f>
        <v/>
      </c>
      <c r="H296">
        <f>H295+$B$10*(G295/$B$9-H295/($B$18*$B$9))</f>
        <v/>
      </c>
      <c r="I296">
        <f>H296+$B$17*G296</f>
        <v/>
      </c>
      <c r="J296">
        <f>IF(E296&gt;=($B$11-1)*$B$13-$B$10/2,1,0)</f>
        <v/>
      </c>
    </row>
    <row r="297">
      <c r="D297" t="n">
        <v>295</v>
      </c>
      <c r="E297">
        <f>D297*$B$10</f>
        <v/>
      </c>
      <c r="F297">
        <f>MOD(E297,$B$13)</f>
        <v/>
      </c>
      <c r="G297">
        <f>IF(F297&lt;=$B$4,$B$15*SIN(PI()*F297/$B$4),0)</f>
        <v/>
      </c>
      <c r="H297">
        <f>H296+$B$10*(G296/$B$9-H296/($B$18*$B$9))</f>
        <v/>
      </c>
      <c r="I297">
        <f>H297+$B$17*G297</f>
        <v/>
      </c>
      <c r="J297">
        <f>IF(E297&gt;=($B$11-1)*$B$13-$B$10/2,1,0)</f>
        <v/>
      </c>
    </row>
    <row r="298">
      <c r="D298" t="n">
        <v>296</v>
      </c>
      <c r="E298">
        <f>D298*$B$10</f>
        <v/>
      </c>
      <c r="F298">
        <f>MOD(E298,$B$13)</f>
        <v/>
      </c>
      <c r="G298">
        <f>IF(F298&lt;=$B$4,$B$15*SIN(PI()*F298/$B$4),0)</f>
        <v/>
      </c>
      <c r="H298">
        <f>H297+$B$10*(G297/$B$9-H297/($B$18*$B$9))</f>
        <v/>
      </c>
      <c r="I298">
        <f>H298+$B$17*G298</f>
        <v/>
      </c>
      <c r="J298">
        <f>IF(E298&gt;=($B$11-1)*$B$13-$B$10/2,1,0)</f>
        <v/>
      </c>
    </row>
    <row r="299">
      <c r="D299" t="n">
        <v>297</v>
      </c>
      <c r="E299">
        <f>D299*$B$10</f>
        <v/>
      </c>
      <c r="F299">
        <f>MOD(E299,$B$13)</f>
        <v/>
      </c>
      <c r="G299">
        <f>IF(F299&lt;=$B$4,$B$15*SIN(PI()*F299/$B$4),0)</f>
        <v/>
      </c>
      <c r="H299">
        <f>H298+$B$10*(G298/$B$9-H298/($B$18*$B$9))</f>
        <v/>
      </c>
      <c r="I299">
        <f>H299+$B$17*G299</f>
        <v/>
      </c>
      <c r="J299">
        <f>IF(E299&gt;=($B$11-1)*$B$13-$B$10/2,1,0)</f>
        <v/>
      </c>
    </row>
    <row r="300">
      <c r="D300" t="n">
        <v>298</v>
      </c>
      <c r="E300">
        <f>D300*$B$10</f>
        <v/>
      </c>
      <c r="F300">
        <f>MOD(E300,$B$13)</f>
        <v/>
      </c>
      <c r="G300">
        <f>IF(F300&lt;=$B$4,$B$15*SIN(PI()*F300/$B$4),0)</f>
        <v/>
      </c>
      <c r="H300">
        <f>H299+$B$10*(G299/$B$9-H299/($B$18*$B$9))</f>
        <v/>
      </c>
      <c r="I300">
        <f>H300+$B$17*G300</f>
        <v/>
      </c>
      <c r="J300">
        <f>IF(E300&gt;=($B$11-1)*$B$13-$B$10/2,1,0)</f>
        <v/>
      </c>
    </row>
    <row r="301">
      <c r="D301" t="n">
        <v>299</v>
      </c>
      <c r="E301">
        <f>D301*$B$10</f>
        <v/>
      </c>
      <c r="F301">
        <f>MOD(E301,$B$13)</f>
        <v/>
      </c>
      <c r="G301">
        <f>IF(F301&lt;=$B$4,$B$15*SIN(PI()*F301/$B$4),0)</f>
        <v/>
      </c>
      <c r="H301">
        <f>H300+$B$10*(G300/$B$9-H300/($B$18*$B$9))</f>
        <v/>
      </c>
      <c r="I301">
        <f>H301+$B$17*G301</f>
        <v/>
      </c>
      <c r="J301">
        <f>IF(E301&gt;=($B$11-1)*$B$13-$B$10/2,1,0)</f>
        <v/>
      </c>
    </row>
    <row r="302">
      <c r="D302" t="n">
        <v>300</v>
      </c>
      <c r="E302">
        <f>D302*$B$10</f>
        <v/>
      </c>
      <c r="F302">
        <f>MOD(E302,$B$13)</f>
        <v/>
      </c>
      <c r="G302">
        <f>IF(F302&lt;=$B$4,$B$15*SIN(PI()*F302/$B$4),0)</f>
        <v/>
      </c>
      <c r="H302">
        <f>H301+$B$10*(G301/$B$9-H301/($B$18*$B$9))</f>
        <v/>
      </c>
      <c r="I302">
        <f>H302+$B$17*G302</f>
        <v/>
      </c>
      <c r="J302">
        <f>IF(E302&gt;=($B$11-1)*$B$13-$B$10/2,1,0)</f>
        <v/>
      </c>
    </row>
    <row r="303">
      <c r="D303" t="n">
        <v>301</v>
      </c>
      <c r="E303">
        <f>D303*$B$10</f>
        <v/>
      </c>
      <c r="F303">
        <f>MOD(E303,$B$13)</f>
        <v/>
      </c>
      <c r="G303">
        <f>IF(F303&lt;=$B$4,$B$15*SIN(PI()*F303/$B$4),0)</f>
        <v/>
      </c>
      <c r="H303">
        <f>H302+$B$10*(G302/$B$9-H302/($B$18*$B$9))</f>
        <v/>
      </c>
      <c r="I303">
        <f>H303+$B$17*G303</f>
        <v/>
      </c>
      <c r="J303">
        <f>IF(E303&gt;=($B$11-1)*$B$13-$B$10/2,1,0)</f>
        <v/>
      </c>
    </row>
    <row r="304">
      <c r="D304" t="n">
        <v>302</v>
      </c>
      <c r="E304">
        <f>D304*$B$10</f>
        <v/>
      </c>
      <c r="F304">
        <f>MOD(E304,$B$13)</f>
        <v/>
      </c>
      <c r="G304">
        <f>IF(F304&lt;=$B$4,$B$15*SIN(PI()*F304/$B$4),0)</f>
        <v/>
      </c>
      <c r="H304">
        <f>H303+$B$10*(G303/$B$9-H303/($B$18*$B$9))</f>
        <v/>
      </c>
      <c r="I304">
        <f>H304+$B$17*G304</f>
        <v/>
      </c>
      <c r="J304">
        <f>IF(E304&gt;=($B$11-1)*$B$13-$B$10/2,1,0)</f>
        <v/>
      </c>
    </row>
    <row r="305">
      <c r="D305" t="n">
        <v>303</v>
      </c>
      <c r="E305">
        <f>D305*$B$10</f>
        <v/>
      </c>
      <c r="F305">
        <f>MOD(E305,$B$13)</f>
        <v/>
      </c>
      <c r="G305">
        <f>IF(F305&lt;=$B$4,$B$15*SIN(PI()*F305/$B$4),0)</f>
        <v/>
      </c>
      <c r="H305">
        <f>H304+$B$10*(G304/$B$9-H304/($B$18*$B$9))</f>
        <v/>
      </c>
      <c r="I305">
        <f>H305+$B$17*G305</f>
        <v/>
      </c>
      <c r="J305">
        <f>IF(E305&gt;=($B$11-1)*$B$13-$B$10/2,1,0)</f>
        <v/>
      </c>
    </row>
    <row r="306">
      <c r="D306" t="n">
        <v>304</v>
      </c>
      <c r="E306">
        <f>D306*$B$10</f>
        <v/>
      </c>
      <c r="F306">
        <f>MOD(E306,$B$13)</f>
        <v/>
      </c>
      <c r="G306">
        <f>IF(F306&lt;=$B$4,$B$15*SIN(PI()*F306/$B$4),0)</f>
        <v/>
      </c>
      <c r="H306">
        <f>H305+$B$10*(G305/$B$9-H305/($B$18*$B$9))</f>
        <v/>
      </c>
      <c r="I306">
        <f>H306+$B$17*G306</f>
        <v/>
      </c>
      <c r="J306">
        <f>IF(E306&gt;=($B$11-1)*$B$13-$B$10/2,1,0)</f>
        <v/>
      </c>
    </row>
    <row r="307">
      <c r="D307" t="n">
        <v>305</v>
      </c>
      <c r="E307">
        <f>D307*$B$10</f>
        <v/>
      </c>
      <c r="F307">
        <f>MOD(E307,$B$13)</f>
        <v/>
      </c>
      <c r="G307">
        <f>IF(F307&lt;=$B$4,$B$15*SIN(PI()*F307/$B$4),0)</f>
        <v/>
      </c>
      <c r="H307">
        <f>H306+$B$10*(G306/$B$9-H306/($B$18*$B$9))</f>
        <v/>
      </c>
      <c r="I307">
        <f>H307+$B$17*G307</f>
        <v/>
      </c>
      <c r="J307">
        <f>IF(E307&gt;=($B$11-1)*$B$13-$B$10/2,1,0)</f>
        <v/>
      </c>
    </row>
    <row r="308">
      <c r="D308" t="n">
        <v>306</v>
      </c>
      <c r="E308">
        <f>D308*$B$10</f>
        <v/>
      </c>
      <c r="F308">
        <f>MOD(E308,$B$13)</f>
        <v/>
      </c>
      <c r="G308">
        <f>IF(F308&lt;=$B$4,$B$15*SIN(PI()*F308/$B$4),0)</f>
        <v/>
      </c>
      <c r="H308">
        <f>H307+$B$10*(G307/$B$9-H307/($B$18*$B$9))</f>
        <v/>
      </c>
      <c r="I308">
        <f>H308+$B$17*G308</f>
        <v/>
      </c>
      <c r="J308">
        <f>IF(E308&gt;=($B$11-1)*$B$13-$B$10/2,1,0)</f>
        <v/>
      </c>
    </row>
    <row r="309">
      <c r="D309" t="n">
        <v>307</v>
      </c>
      <c r="E309">
        <f>D309*$B$10</f>
        <v/>
      </c>
      <c r="F309">
        <f>MOD(E309,$B$13)</f>
        <v/>
      </c>
      <c r="G309">
        <f>IF(F309&lt;=$B$4,$B$15*SIN(PI()*F309/$B$4),0)</f>
        <v/>
      </c>
      <c r="H309">
        <f>H308+$B$10*(G308/$B$9-H308/($B$18*$B$9))</f>
        <v/>
      </c>
      <c r="I309">
        <f>H309+$B$17*G309</f>
        <v/>
      </c>
      <c r="J309">
        <f>IF(E309&gt;=($B$11-1)*$B$13-$B$10/2,1,0)</f>
        <v/>
      </c>
    </row>
    <row r="310">
      <c r="D310" t="n">
        <v>308</v>
      </c>
      <c r="E310">
        <f>D310*$B$10</f>
        <v/>
      </c>
      <c r="F310">
        <f>MOD(E310,$B$13)</f>
        <v/>
      </c>
      <c r="G310">
        <f>IF(F310&lt;=$B$4,$B$15*SIN(PI()*F310/$B$4),0)</f>
        <v/>
      </c>
      <c r="H310">
        <f>H309+$B$10*(G309/$B$9-H309/($B$18*$B$9))</f>
        <v/>
      </c>
      <c r="I310">
        <f>H310+$B$17*G310</f>
        <v/>
      </c>
      <c r="J310">
        <f>IF(E310&gt;=($B$11-1)*$B$13-$B$10/2,1,0)</f>
        <v/>
      </c>
    </row>
    <row r="311">
      <c r="D311" t="n">
        <v>309</v>
      </c>
      <c r="E311">
        <f>D311*$B$10</f>
        <v/>
      </c>
      <c r="F311">
        <f>MOD(E311,$B$13)</f>
        <v/>
      </c>
      <c r="G311">
        <f>IF(F311&lt;=$B$4,$B$15*SIN(PI()*F311/$B$4),0)</f>
        <v/>
      </c>
      <c r="H311">
        <f>H310+$B$10*(G310/$B$9-H310/($B$18*$B$9))</f>
        <v/>
      </c>
      <c r="I311">
        <f>H311+$B$17*G311</f>
        <v/>
      </c>
      <c r="J311">
        <f>IF(E311&gt;=($B$11-1)*$B$13-$B$10/2,1,0)</f>
        <v/>
      </c>
    </row>
    <row r="312">
      <c r="D312" t="n">
        <v>310</v>
      </c>
      <c r="E312">
        <f>D312*$B$10</f>
        <v/>
      </c>
      <c r="F312">
        <f>MOD(E312,$B$13)</f>
        <v/>
      </c>
      <c r="G312">
        <f>IF(F312&lt;=$B$4,$B$15*SIN(PI()*F312/$B$4),0)</f>
        <v/>
      </c>
      <c r="H312">
        <f>H311+$B$10*(G311/$B$9-H311/($B$18*$B$9))</f>
        <v/>
      </c>
      <c r="I312">
        <f>H312+$B$17*G312</f>
        <v/>
      </c>
      <c r="J312">
        <f>IF(E312&gt;=($B$11-1)*$B$13-$B$10/2,1,0)</f>
        <v/>
      </c>
    </row>
    <row r="313">
      <c r="D313" t="n">
        <v>311</v>
      </c>
      <c r="E313">
        <f>D313*$B$10</f>
        <v/>
      </c>
      <c r="F313">
        <f>MOD(E313,$B$13)</f>
        <v/>
      </c>
      <c r="G313">
        <f>IF(F313&lt;=$B$4,$B$15*SIN(PI()*F313/$B$4),0)</f>
        <v/>
      </c>
      <c r="H313">
        <f>H312+$B$10*(G312/$B$9-H312/($B$18*$B$9))</f>
        <v/>
      </c>
      <c r="I313">
        <f>H313+$B$17*G313</f>
        <v/>
      </c>
      <c r="J313">
        <f>IF(E313&gt;=($B$11-1)*$B$13-$B$10/2,1,0)</f>
        <v/>
      </c>
    </row>
    <row r="314">
      <c r="D314" t="n">
        <v>312</v>
      </c>
      <c r="E314">
        <f>D314*$B$10</f>
        <v/>
      </c>
      <c r="F314">
        <f>MOD(E314,$B$13)</f>
        <v/>
      </c>
      <c r="G314">
        <f>IF(F314&lt;=$B$4,$B$15*SIN(PI()*F314/$B$4),0)</f>
        <v/>
      </c>
      <c r="H314">
        <f>H313+$B$10*(G313/$B$9-H313/($B$18*$B$9))</f>
        <v/>
      </c>
      <c r="I314">
        <f>H314+$B$17*G314</f>
        <v/>
      </c>
      <c r="J314">
        <f>IF(E314&gt;=($B$11-1)*$B$13-$B$10/2,1,0)</f>
        <v/>
      </c>
    </row>
    <row r="315">
      <c r="D315" t="n">
        <v>313</v>
      </c>
      <c r="E315">
        <f>D315*$B$10</f>
        <v/>
      </c>
      <c r="F315">
        <f>MOD(E315,$B$13)</f>
        <v/>
      </c>
      <c r="G315">
        <f>IF(F315&lt;=$B$4,$B$15*SIN(PI()*F315/$B$4),0)</f>
        <v/>
      </c>
      <c r="H315">
        <f>H314+$B$10*(G314/$B$9-H314/($B$18*$B$9))</f>
        <v/>
      </c>
      <c r="I315">
        <f>H315+$B$17*G315</f>
        <v/>
      </c>
      <c r="J315">
        <f>IF(E315&gt;=($B$11-1)*$B$13-$B$10/2,1,0)</f>
        <v/>
      </c>
    </row>
    <row r="316">
      <c r="D316" t="n">
        <v>314</v>
      </c>
      <c r="E316">
        <f>D316*$B$10</f>
        <v/>
      </c>
      <c r="F316">
        <f>MOD(E316,$B$13)</f>
        <v/>
      </c>
      <c r="G316">
        <f>IF(F316&lt;=$B$4,$B$15*SIN(PI()*F316/$B$4),0)</f>
        <v/>
      </c>
      <c r="H316">
        <f>H315+$B$10*(G315/$B$9-H315/($B$18*$B$9))</f>
        <v/>
      </c>
      <c r="I316">
        <f>H316+$B$17*G316</f>
        <v/>
      </c>
      <c r="J316">
        <f>IF(E316&gt;=($B$11-1)*$B$13-$B$10/2,1,0)</f>
        <v/>
      </c>
    </row>
    <row r="317">
      <c r="D317" t="n">
        <v>315</v>
      </c>
      <c r="E317">
        <f>D317*$B$10</f>
        <v/>
      </c>
      <c r="F317">
        <f>MOD(E317,$B$13)</f>
        <v/>
      </c>
      <c r="G317">
        <f>IF(F317&lt;=$B$4,$B$15*SIN(PI()*F317/$B$4),0)</f>
        <v/>
      </c>
      <c r="H317">
        <f>H316+$B$10*(G316/$B$9-H316/($B$18*$B$9))</f>
        <v/>
      </c>
      <c r="I317">
        <f>H317+$B$17*G317</f>
        <v/>
      </c>
      <c r="J317">
        <f>IF(E317&gt;=($B$11-1)*$B$13-$B$10/2,1,0)</f>
        <v/>
      </c>
    </row>
    <row r="318">
      <c r="D318" t="n">
        <v>316</v>
      </c>
      <c r="E318">
        <f>D318*$B$10</f>
        <v/>
      </c>
      <c r="F318">
        <f>MOD(E318,$B$13)</f>
        <v/>
      </c>
      <c r="G318">
        <f>IF(F318&lt;=$B$4,$B$15*SIN(PI()*F318/$B$4),0)</f>
        <v/>
      </c>
      <c r="H318">
        <f>H317+$B$10*(G317/$B$9-H317/($B$18*$B$9))</f>
        <v/>
      </c>
      <c r="I318">
        <f>H318+$B$17*G318</f>
        <v/>
      </c>
      <c r="J318">
        <f>IF(E318&gt;=($B$11-1)*$B$13-$B$10/2,1,0)</f>
        <v/>
      </c>
    </row>
    <row r="319">
      <c r="D319" t="n">
        <v>317</v>
      </c>
      <c r="E319">
        <f>D319*$B$10</f>
        <v/>
      </c>
      <c r="F319">
        <f>MOD(E319,$B$13)</f>
        <v/>
      </c>
      <c r="G319">
        <f>IF(F319&lt;=$B$4,$B$15*SIN(PI()*F319/$B$4),0)</f>
        <v/>
      </c>
      <c r="H319">
        <f>H318+$B$10*(G318/$B$9-H318/($B$18*$B$9))</f>
        <v/>
      </c>
      <c r="I319">
        <f>H319+$B$17*G319</f>
        <v/>
      </c>
      <c r="J319">
        <f>IF(E319&gt;=($B$11-1)*$B$13-$B$10/2,1,0)</f>
        <v/>
      </c>
    </row>
    <row r="320">
      <c r="D320" t="n">
        <v>318</v>
      </c>
      <c r="E320">
        <f>D320*$B$10</f>
        <v/>
      </c>
      <c r="F320">
        <f>MOD(E320,$B$13)</f>
        <v/>
      </c>
      <c r="G320">
        <f>IF(F320&lt;=$B$4,$B$15*SIN(PI()*F320/$B$4),0)</f>
        <v/>
      </c>
      <c r="H320">
        <f>H319+$B$10*(G319/$B$9-H319/($B$18*$B$9))</f>
        <v/>
      </c>
      <c r="I320">
        <f>H320+$B$17*G320</f>
        <v/>
      </c>
      <c r="J320">
        <f>IF(E320&gt;=($B$11-1)*$B$13-$B$10/2,1,0)</f>
        <v/>
      </c>
    </row>
    <row r="321">
      <c r="D321" t="n">
        <v>319</v>
      </c>
      <c r="E321">
        <f>D321*$B$10</f>
        <v/>
      </c>
      <c r="F321">
        <f>MOD(E321,$B$13)</f>
        <v/>
      </c>
      <c r="G321">
        <f>IF(F321&lt;=$B$4,$B$15*SIN(PI()*F321/$B$4),0)</f>
        <v/>
      </c>
      <c r="H321">
        <f>H320+$B$10*(G320/$B$9-H320/($B$18*$B$9))</f>
        <v/>
      </c>
      <c r="I321">
        <f>H321+$B$17*G321</f>
        <v/>
      </c>
      <c r="J321">
        <f>IF(E321&gt;=($B$11-1)*$B$13-$B$10/2,1,0)</f>
        <v/>
      </c>
    </row>
    <row r="322">
      <c r="D322" t="n">
        <v>320</v>
      </c>
      <c r="E322">
        <f>D322*$B$10</f>
        <v/>
      </c>
      <c r="F322">
        <f>MOD(E322,$B$13)</f>
        <v/>
      </c>
      <c r="G322">
        <f>IF(F322&lt;=$B$4,$B$15*SIN(PI()*F322/$B$4),0)</f>
        <v/>
      </c>
      <c r="H322">
        <f>H321+$B$10*(G321/$B$9-H321/($B$18*$B$9))</f>
        <v/>
      </c>
      <c r="I322">
        <f>H322+$B$17*G322</f>
        <v/>
      </c>
      <c r="J322">
        <f>IF(E322&gt;=($B$11-1)*$B$13-$B$10/2,1,0)</f>
        <v/>
      </c>
    </row>
    <row r="323">
      <c r="D323" t="n">
        <v>321</v>
      </c>
      <c r="E323">
        <f>D323*$B$10</f>
        <v/>
      </c>
      <c r="F323">
        <f>MOD(E323,$B$13)</f>
        <v/>
      </c>
      <c r="G323">
        <f>IF(F323&lt;=$B$4,$B$15*SIN(PI()*F323/$B$4),0)</f>
        <v/>
      </c>
      <c r="H323">
        <f>H322+$B$10*(G322/$B$9-H322/($B$18*$B$9))</f>
        <v/>
      </c>
      <c r="I323">
        <f>H323+$B$17*G323</f>
        <v/>
      </c>
      <c r="J323">
        <f>IF(E323&gt;=($B$11-1)*$B$13-$B$10/2,1,0)</f>
        <v/>
      </c>
    </row>
    <row r="324">
      <c r="D324" t="n">
        <v>322</v>
      </c>
      <c r="E324">
        <f>D324*$B$10</f>
        <v/>
      </c>
      <c r="F324">
        <f>MOD(E324,$B$13)</f>
        <v/>
      </c>
      <c r="G324">
        <f>IF(F324&lt;=$B$4,$B$15*SIN(PI()*F324/$B$4),0)</f>
        <v/>
      </c>
      <c r="H324">
        <f>H323+$B$10*(G323/$B$9-H323/($B$18*$B$9))</f>
        <v/>
      </c>
      <c r="I324">
        <f>H324+$B$17*G324</f>
        <v/>
      </c>
      <c r="J324">
        <f>IF(E324&gt;=($B$11-1)*$B$13-$B$10/2,1,0)</f>
        <v/>
      </c>
    </row>
    <row r="325">
      <c r="D325" t="n">
        <v>323</v>
      </c>
      <c r="E325">
        <f>D325*$B$10</f>
        <v/>
      </c>
      <c r="F325">
        <f>MOD(E325,$B$13)</f>
        <v/>
      </c>
      <c r="G325">
        <f>IF(F325&lt;=$B$4,$B$15*SIN(PI()*F325/$B$4),0)</f>
        <v/>
      </c>
      <c r="H325">
        <f>H324+$B$10*(G324/$B$9-H324/($B$18*$B$9))</f>
        <v/>
      </c>
      <c r="I325">
        <f>H325+$B$17*G325</f>
        <v/>
      </c>
      <c r="J325">
        <f>IF(E325&gt;=($B$11-1)*$B$13-$B$10/2,1,0)</f>
        <v/>
      </c>
    </row>
    <row r="326">
      <c r="D326" t="n">
        <v>324</v>
      </c>
      <c r="E326">
        <f>D326*$B$10</f>
        <v/>
      </c>
      <c r="F326">
        <f>MOD(E326,$B$13)</f>
        <v/>
      </c>
      <c r="G326">
        <f>IF(F326&lt;=$B$4,$B$15*SIN(PI()*F326/$B$4),0)</f>
        <v/>
      </c>
      <c r="H326">
        <f>H325+$B$10*(G325/$B$9-H325/($B$18*$B$9))</f>
        <v/>
      </c>
      <c r="I326">
        <f>H326+$B$17*G326</f>
        <v/>
      </c>
      <c r="J326">
        <f>IF(E326&gt;=($B$11-1)*$B$13-$B$10/2,1,0)</f>
        <v/>
      </c>
    </row>
    <row r="327">
      <c r="D327" t="n">
        <v>325</v>
      </c>
      <c r="E327">
        <f>D327*$B$10</f>
        <v/>
      </c>
      <c r="F327">
        <f>MOD(E327,$B$13)</f>
        <v/>
      </c>
      <c r="G327">
        <f>IF(F327&lt;=$B$4,$B$15*SIN(PI()*F327/$B$4),0)</f>
        <v/>
      </c>
      <c r="H327">
        <f>H326+$B$10*(G326/$B$9-H326/($B$18*$B$9))</f>
        <v/>
      </c>
      <c r="I327">
        <f>H327+$B$17*G327</f>
        <v/>
      </c>
      <c r="J327">
        <f>IF(E327&gt;=($B$11-1)*$B$13-$B$10/2,1,0)</f>
        <v/>
      </c>
    </row>
    <row r="328">
      <c r="D328" t="n">
        <v>326</v>
      </c>
      <c r="E328">
        <f>D328*$B$10</f>
        <v/>
      </c>
      <c r="F328">
        <f>MOD(E328,$B$13)</f>
        <v/>
      </c>
      <c r="G328">
        <f>IF(F328&lt;=$B$4,$B$15*SIN(PI()*F328/$B$4),0)</f>
        <v/>
      </c>
      <c r="H328">
        <f>H327+$B$10*(G327/$B$9-H327/($B$18*$B$9))</f>
        <v/>
      </c>
      <c r="I328">
        <f>H328+$B$17*G328</f>
        <v/>
      </c>
      <c r="J328">
        <f>IF(E328&gt;=($B$11-1)*$B$13-$B$10/2,1,0)</f>
        <v/>
      </c>
    </row>
    <row r="329">
      <c r="D329" t="n">
        <v>327</v>
      </c>
      <c r="E329">
        <f>D329*$B$10</f>
        <v/>
      </c>
      <c r="F329">
        <f>MOD(E329,$B$13)</f>
        <v/>
      </c>
      <c r="G329">
        <f>IF(F329&lt;=$B$4,$B$15*SIN(PI()*F329/$B$4),0)</f>
        <v/>
      </c>
      <c r="H329">
        <f>H328+$B$10*(G328/$B$9-H328/($B$18*$B$9))</f>
        <v/>
      </c>
      <c r="I329">
        <f>H329+$B$17*G329</f>
        <v/>
      </c>
      <c r="J329">
        <f>IF(E329&gt;=($B$11-1)*$B$13-$B$10/2,1,0)</f>
        <v/>
      </c>
    </row>
    <row r="330">
      <c r="D330" t="n">
        <v>328</v>
      </c>
      <c r="E330">
        <f>D330*$B$10</f>
        <v/>
      </c>
      <c r="F330">
        <f>MOD(E330,$B$13)</f>
        <v/>
      </c>
      <c r="G330">
        <f>IF(F330&lt;=$B$4,$B$15*SIN(PI()*F330/$B$4),0)</f>
        <v/>
      </c>
      <c r="H330">
        <f>H329+$B$10*(G329/$B$9-H329/($B$18*$B$9))</f>
        <v/>
      </c>
      <c r="I330">
        <f>H330+$B$17*G330</f>
        <v/>
      </c>
      <c r="J330">
        <f>IF(E330&gt;=($B$11-1)*$B$13-$B$10/2,1,0)</f>
        <v/>
      </c>
    </row>
    <row r="331">
      <c r="D331" t="n">
        <v>329</v>
      </c>
      <c r="E331">
        <f>D331*$B$10</f>
        <v/>
      </c>
      <c r="F331">
        <f>MOD(E331,$B$13)</f>
        <v/>
      </c>
      <c r="G331">
        <f>IF(F331&lt;=$B$4,$B$15*SIN(PI()*F331/$B$4),0)</f>
        <v/>
      </c>
      <c r="H331">
        <f>H330+$B$10*(G330/$B$9-H330/($B$18*$B$9))</f>
        <v/>
      </c>
      <c r="I331">
        <f>H331+$B$17*G331</f>
        <v/>
      </c>
      <c r="J331">
        <f>IF(E331&gt;=($B$11-1)*$B$13-$B$10/2,1,0)</f>
        <v/>
      </c>
    </row>
    <row r="332">
      <c r="D332" t="n">
        <v>330</v>
      </c>
      <c r="E332">
        <f>D332*$B$10</f>
        <v/>
      </c>
      <c r="F332">
        <f>MOD(E332,$B$13)</f>
        <v/>
      </c>
      <c r="G332">
        <f>IF(F332&lt;=$B$4,$B$15*SIN(PI()*F332/$B$4),0)</f>
        <v/>
      </c>
      <c r="H332">
        <f>H331+$B$10*(G331/$B$9-H331/($B$18*$B$9))</f>
        <v/>
      </c>
      <c r="I332">
        <f>H332+$B$17*G332</f>
        <v/>
      </c>
      <c r="J332">
        <f>IF(E332&gt;=($B$11-1)*$B$13-$B$10/2,1,0)</f>
        <v/>
      </c>
    </row>
    <row r="333">
      <c r="D333" t="n">
        <v>331</v>
      </c>
      <c r="E333">
        <f>D333*$B$10</f>
        <v/>
      </c>
      <c r="F333">
        <f>MOD(E333,$B$13)</f>
        <v/>
      </c>
      <c r="G333">
        <f>IF(F333&lt;=$B$4,$B$15*SIN(PI()*F333/$B$4),0)</f>
        <v/>
      </c>
      <c r="H333">
        <f>H332+$B$10*(G332/$B$9-H332/($B$18*$B$9))</f>
        <v/>
      </c>
      <c r="I333">
        <f>H333+$B$17*G333</f>
        <v/>
      </c>
      <c r="J333">
        <f>IF(E333&gt;=($B$11-1)*$B$13-$B$10/2,1,0)</f>
        <v/>
      </c>
    </row>
    <row r="334">
      <c r="D334" t="n">
        <v>332</v>
      </c>
      <c r="E334">
        <f>D334*$B$10</f>
        <v/>
      </c>
      <c r="F334">
        <f>MOD(E334,$B$13)</f>
        <v/>
      </c>
      <c r="G334">
        <f>IF(F334&lt;=$B$4,$B$15*SIN(PI()*F334/$B$4),0)</f>
        <v/>
      </c>
      <c r="H334">
        <f>H333+$B$10*(G333/$B$9-H333/($B$18*$B$9))</f>
        <v/>
      </c>
      <c r="I334">
        <f>H334+$B$17*G334</f>
        <v/>
      </c>
      <c r="J334">
        <f>IF(E334&gt;=($B$11-1)*$B$13-$B$10/2,1,0)</f>
        <v/>
      </c>
    </row>
    <row r="335">
      <c r="D335" t="n">
        <v>333</v>
      </c>
      <c r="E335">
        <f>D335*$B$10</f>
        <v/>
      </c>
      <c r="F335">
        <f>MOD(E335,$B$13)</f>
        <v/>
      </c>
      <c r="G335">
        <f>IF(F335&lt;=$B$4,$B$15*SIN(PI()*F335/$B$4),0)</f>
        <v/>
      </c>
      <c r="H335">
        <f>H334+$B$10*(G334/$B$9-H334/($B$18*$B$9))</f>
        <v/>
      </c>
      <c r="I335">
        <f>H335+$B$17*G335</f>
        <v/>
      </c>
      <c r="J335">
        <f>IF(E335&gt;=($B$11-1)*$B$13-$B$10/2,1,0)</f>
        <v/>
      </c>
    </row>
    <row r="336">
      <c r="D336" t="n">
        <v>334</v>
      </c>
      <c r="E336">
        <f>D336*$B$10</f>
        <v/>
      </c>
      <c r="F336">
        <f>MOD(E336,$B$13)</f>
        <v/>
      </c>
      <c r="G336">
        <f>IF(F336&lt;=$B$4,$B$15*SIN(PI()*F336/$B$4),0)</f>
        <v/>
      </c>
      <c r="H336">
        <f>H335+$B$10*(G335/$B$9-H335/($B$18*$B$9))</f>
        <v/>
      </c>
      <c r="I336">
        <f>H336+$B$17*G336</f>
        <v/>
      </c>
      <c r="J336">
        <f>IF(E336&gt;=($B$11-1)*$B$13-$B$10/2,1,0)</f>
        <v/>
      </c>
    </row>
    <row r="337">
      <c r="D337" t="n">
        <v>335</v>
      </c>
      <c r="E337">
        <f>D337*$B$10</f>
        <v/>
      </c>
      <c r="F337">
        <f>MOD(E337,$B$13)</f>
        <v/>
      </c>
      <c r="G337">
        <f>IF(F337&lt;=$B$4,$B$15*SIN(PI()*F337/$B$4),0)</f>
        <v/>
      </c>
      <c r="H337">
        <f>H336+$B$10*(G336/$B$9-H336/($B$18*$B$9))</f>
        <v/>
      </c>
      <c r="I337">
        <f>H337+$B$17*G337</f>
        <v/>
      </c>
      <c r="J337">
        <f>IF(E337&gt;=($B$11-1)*$B$13-$B$10/2,1,0)</f>
        <v/>
      </c>
    </row>
    <row r="338">
      <c r="D338" t="n">
        <v>336</v>
      </c>
      <c r="E338">
        <f>D338*$B$10</f>
        <v/>
      </c>
      <c r="F338">
        <f>MOD(E338,$B$13)</f>
        <v/>
      </c>
      <c r="G338">
        <f>IF(F338&lt;=$B$4,$B$15*SIN(PI()*F338/$B$4),0)</f>
        <v/>
      </c>
      <c r="H338">
        <f>H337+$B$10*(G337/$B$9-H337/($B$18*$B$9))</f>
        <v/>
      </c>
      <c r="I338">
        <f>H338+$B$17*G338</f>
        <v/>
      </c>
      <c r="J338">
        <f>IF(E338&gt;=($B$11-1)*$B$13-$B$10/2,1,0)</f>
        <v/>
      </c>
    </row>
    <row r="339">
      <c r="D339" t="n">
        <v>337</v>
      </c>
      <c r="E339">
        <f>D339*$B$10</f>
        <v/>
      </c>
      <c r="F339">
        <f>MOD(E339,$B$13)</f>
        <v/>
      </c>
      <c r="G339">
        <f>IF(F339&lt;=$B$4,$B$15*SIN(PI()*F339/$B$4),0)</f>
        <v/>
      </c>
      <c r="H339">
        <f>H338+$B$10*(G338/$B$9-H338/($B$18*$B$9))</f>
        <v/>
      </c>
      <c r="I339">
        <f>H339+$B$17*G339</f>
        <v/>
      </c>
      <c r="J339">
        <f>IF(E339&gt;=($B$11-1)*$B$13-$B$10/2,1,0)</f>
        <v/>
      </c>
    </row>
    <row r="340">
      <c r="D340" t="n">
        <v>338</v>
      </c>
      <c r="E340">
        <f>D340*$B$10</f>
        <v/>
      </c>
      <c r="F340">
        <f>MOD(E340,$B$13)</f>
        <v/>
      </c>
      <c r="G340">
        <f>IF(F340&lt;=$B$4,$B$15*SIN(PI()*F340/$B$4),0)</f>
        <v/>
      </c>
      <c r="H340">
        <f>H339+$B$10*(G339/$B$9-H339/($B$18*$B$9))</f>
        <v/>
      </c>
      <c r="I340">
        <f>H340+$B$17*G340</f>
        <v/>
      </c>
      <c r="J340">
        <f>IF(E340&gt;=($B$11-1)*$B$13-$B$10/2,1,0)</f>
        <v/>
      </c>
    </row>
    <row r="341">
      <c r="D341" t="n">
        <v>339</v>
      </c>
      <c r="E341">
        <f>D341*$B$10</f>
        <v/>
      </c>
      <c r="F341">
        <f>MOD(E341,$B$13)</f>
        <v/>
      </c>
      <c r="G341">
        <f>IF(F341&lt;=$B$4,$B$15*SIN(PI()*F341/$B$4),0)</f>
        <v/>
      </c>
      <c r="H341">
        <f>H340+$B$10*(G340/$B$9-H340/($B$18*$B$9))</f>
        <v/>
      </c>
      <c r="I341">
        <f>H341+$B$17*G341</f>
        <v/>
      </c>
      <c r="J341">
        <f>IF(E341&gt;=($B$11-1)*$B$13-$B$10/2,1,0)</f>
        <v/>
      </c>
    </row>
    <row r="342">
      <c r="D342" t="n">
        <v>340</v>
      </c>
      <c r="E342">
        <f>D342*$B$10</f>
        <v/>
      </c>
      <c r="F342">
        <f>MOD(E342,$B$13)</f>
        <v/>
      </c>
      <c r="G342">
        <f>IF(F342&lt;=$B$4,$B$15*SIN(PI()*F342/$B$4),0)</f>
        <v/>
      </c>
      <c r="H342">
        <f>H341+$B$10*(G341/$B$9-H341/($B$18*$B$9))</f>
        <v/>
      </c>
      <c r="I342">
        <f>H342+$B$17*G342</f>
        <v/>
      </c>
      <c r="J342">
        <f>IF(E342&gt;=($B$11-1)*$B$13-$B$10/2,1,0)</f>
        <v/>
      </c>
    </row>
    <row r="343">
      <c r="D343" t="n">
        <v>341</v>
      </c>
      <c r="E343">
        <f>D343*$B$10</f>
        <v/>
      </c>
      <c r="F343">
        <f>MOD(E343,$B$13)</f>
        <v/>
      </c>
      <c r="G343">
        <f>IF(F343&lt;=$B$4,$B$15*SIN(PI()*F343/$B$4),0)</f>
        <v/>
      </c>
      <c r="H343">
        <f>H342+$B$10*(G342/$B$9-H342/($B$18*$B$9))</f>
        <v/>
      </c>
      <c r="I343">
        <f>H343+$B$17*G343</f>
        <v/>
      </c>
      <c r="J343">
        <f>IF(E343&gt;=($B$11-1)*$B$13-$B$10/2,1,0)</f>
        <v/>
      </c>
    </row>
    <row r="344">
      <c r="D344" t="n">
        <v>342</v>
      </c>
      <c r="E344">
        <f>D344*$B$10</f>
        <v/>
      </c>
      <c r="F344">
        <f>MOD(E344,$B$13)</f>
        <v/>
      </c>
      <c r="G344">
        <f>IF(F344&lt;=$B$4,$B$15*SIN(PI()*F344/$B$4),0)</f>
        <v/>
      </c>
      <c r="H344">
        <f>H343+$B$10*(G343/$B$9-H343/($B$18*$B$9))</f>
        <v/>
      </c>
      <c r="I344">
        <f>H344+$B$17*G344</f>
        <v/>
      </c>
      <c r="J344">
        <f>IF(E344&gt;=($B$11-1)*$B$13-$B$10/2,1,0)</f>
        <v/>
      </c>
    </row>
    <row r="345">
      <c r="D345" t="n">
        <v>343</v>
      </c>
      <c r="E345">
        <f>D345*$B$10</f>
        <v/>
      </c>
      <c r="F345">
        <f>MOD(E345,$B$13)</f>
        <v/>
      </c>
      <c r="G345">
        <f>IF(F345&lt;=$B$4,$B$15*SIN(PI()*F345/$B$4),0)</f>
        <v/>
      </c>
      <c r="H345">
        <f>H344+$B$10*(G344/$B$9-H344/($B$18*$B$9))</f>
        <v/>
      </c>
      <c r="I345">
        <f>H345+$B$17*G345</f>
        <v/>
      </c>
      <c r="J345">
        <f>IF(E345&gt;=($B$11-1)*$B$13-$B$10/2,1,0)</f>
        <v/>
      </c>
    </row>
    <row r="346">
      <c r="D346" t="n">
        <v>344</v>
      </c>
      <c r="E346">
        <f>D346*$B$10</f>
        <v/>
      </c>
      <c r="F346">
        <f>MOD(E346,$B$13)</f>
        <v/>
      </c>
      <c r="G346">
        <f>IF(F346&lt;=$B$4,$B$15*SIN(PI()*F346/$B$4),0)</f>
        <v/>
      </c>
      <c r="H346">
        <f>H345+$B$10*(G345/$B$9-H345/($B$18*$B$9))</f>
        <v/>
      </c>
      <c r="I346">
        <f>H346+$B$17*G346</f>
        <v/>
      </c>
      <c r="J346">
        <f>IF(E346&gt;=($B$11-1)*$B$13-$B$10/2,1,0)</f>
        <v/>
      </c>
    </row>
    <row r="347">
      <c r="D347" t="n">
        <v>345</v>
      </c>
      <c r="E347">
        <f>D347*$B$10</f>
        <v/>
      </c>
      <c r="F347">
        <f>MOD(E347,$B$13)</f>
        <v/>
      </c>
      <c r="G347">
        <f>IF(F347&lt;=$B$4,$B$15*SIN(PI()*F347/$B$4),0)</f>
        <v/>
      </c>
      <c r="H347">
        <f>H346+$B$10*(G346/$B$9-H346/($B$18*$B$9))</f>
        <v/>
      </c>
      <c r="I347">
        <f>H347+$B$17*G347</f>
        <v/>
      </c>
      <c r="J347">
        <f>IF(E347&gt;=($B$11-1)*$B$13-$B$10/2,1,0)</f>
        <v/>
      </c>
    </row>
    <row r="348">
      <c r="D348" t="n">
        <v>346</v>
      </c>
      <c r="E348">
        <f>D348*$B$10</f>
        <v/>
      </c>
      <c r="F348">
        <f>MOD(E348,$B$13)</f>
        <v/>
      </c>
      <c r="G348">
        <f>IF(F348&lt;=$B$4,$B$15*SIN(PI()*F348/$B$4),0)</f>
        <v/>
      </c>
      <c r="H348">
        <f>H347+$B$10*(G347/$B$9-H347/($B$18*$B$9))</f>
        <v/>
      </c>
      <c r="I348">
        <f>H348+$B$17*G348</f>
        <v/>
      </c>
      <c r="J348">
        <f>IF(E348&gt;=($B$11-1)*$B$13-$B$10/2,1,0)</f>
        <v/>
      </c>
    </row>
    <row r="349">
      <c r="D349" t="n">
        <v>347</v>
      </c>
      <c r="E349">
        <f>D349*$B$10</f>
        <v/>
      </c>
      <c r="F349">
        <f>MOD(E349,$B$13)</f>
        <v/>
      </c>
      <c r="G349">
        <f>IF(F349&lt;=$B$4,$B$15*SIN(PI()*F349/$B$4),0)</f>
        <v/>
      </c>
      <c r="H349">
        <f>H348+$B$10*(G348/$B$9-H348/($B$18*$B$9))</f>
        <v/>
      </c>
      <c r="I349">
        <f>H349+$B$17*G349</f>
        <v/>
      </c>
      <c r="J349">
        <f>IF(E349&gt;=($B$11-1)*$B$13-$B$10/2,1,0)</f>
        <v/>
      </c>
    </row>
    <row r="350">
      <c r="D350" t="n">
        <v>348</v>
      </c>
      <c r="E350">
        <f>D350*$B$10</f>
        <v/>
      </c>
      <c r="F350">
        <f>MOD(E350,$B$13)</f>
        <v/>
      </c>
      <c r="G350">
        <f>IF(F350&lt;=$B$4,$B$15*SIN(PI()*F350/$B$4),0)</f>
        <v/>
      </c>
      <c r="H350">
        <f>H349+$B$10*(G349/$B$9-H349/($B$18*$B$9))</f>
        <v/>
      </c>
      <c r="I350">
        <f>H350+$B$17*G350</f>
        <v/>
      </c>
      <c r="J350">
        <f>IF(E350&gt;=($B$11-1)*$B$13-$B$10/2,1,0)</f>
        <v/>
      </c>
    </row>
    <row r="351">
      <c r="D351" t="n">
        <v>349</v>
      </c>
      <c r="E351">
        <f>D351*$B$10</f>
        <v/>
      </c>
      <c r="F351">
        <f>MOD(E351,$B$13)</f>
        <v/>
      </c>
      <c r="G351">
        <f>IF(F351&lt;=$B$4,$B$15*SIN(PI()*F351/$B$4),0)</f>
        <v/>
      </c>
      <c r="H351">
        <f>H350+$B$10*(G350/$B$9-H350/($B$18*$B$9))</f>
        <v/>
      </c>
      <c r="I351">
        <f>H351+$B$17*G351</f>
        <v/>
      </c>
      <c r="J351">
        <f>IF(E351&gt;=($B$11-1)*$B$13-$B$10/2,1,0)</f>
        <v/>
      </c>
    </row>
    <row r="352">
      <c r="D352" t="n">
        <v>350</v>
      </c>
      <c r="E352">
        <f>D352*$B$10</f>
        <v/>
      </c>
      <c r="F352">
        <f>MOD(E352,$B$13)</f>
        <v/>
      </c>
      <c r="G352">
        <f>IF(F352&lt;=$B$4,$B$15*SIN(PI()*F352/$B$4),0)</f>
        <v/>
      </c>
      <c r="H352">
        <f>H351+$B$10*(G351/$B$9-H351/($B$18*$B$9))</f>
        <v/>
      </c>
      <c r="I352">
        <f>H352+$B$17*G352</f>
        <v/>
      </c>
      <c r="J352">
        <f>IF(E352&gt;=($B$11-1)*$B$13-$B$10/2,1,0)</f>
        <v/>
      </c>
    </row>
    <row r="353">
      <c r="D353" t="n">
        <v>351</v>
      </c>
      <c r="E353">
        <f>D353*$B$10</f>
        <v/>
      </c>
      <c r="F353">
        <f>MOD(E353,$B$13)</f>
        <v/>
      </c>
      <c r="G353">
        <f>IF(F353&lt;=$B$4,$B$15*SIN(PI()*F353/$B$4),0)</f>
        <v/>
      </c>
      <c r="H353">
        <f>H352+$B$10*(G352/$B$9-H352/($B$18*$B$9))</f>
        <v/>
      </c>
      <c r="I353">
        <f>H353+$B$17*G353</f>
        <v/>
      </c>
      <c r="J353">
        <f>IF(E353&gt;=($B$11-1)*$B$13-$B$10/2,1,0)</f>
        <v/>
      </c>
    </row>
    <row r="354">
      <c r="D354" t="n">
        <v>352</v>
      </c>
      <c r="E354">
        <f>D354*$B$10</f>
        <v/>
      </c>
      <c r="F354">
        <f>MOD(E354,$B$13)</f>
        <v/>
      </c>
      <c r="G354">
        <f>IF(F354&lt;=$B$4,$B$15*SIN(PI()*F354/$B$4),0)</f>
        <v/>
      </c>
      <c r="H354">
        <f>H353+$B$10*(G353/$B$9-H353/($B$18*$B$9))</f>
        <v/>
      </c>
      <c r="I354">
        <f>H354+$B$17*G354</f>
        <v/>
      </c>
      <c r="J354">
        <f>IF(E354&gt;=($B$11-1)*$B$13-$B$10/2,1,0)</f>
        <v/>
      </c>
    </row>
    <row r="355">
      <c r="D355" t="n">
        <v>353</v>
      </c>
      <c r="E355">
        <f>D355*$B$10</f>
        <v/>
      </c>
      <c r="F355">
        <f>MOD(E355,$B$13)</f>
        <v/>
      </c>
      <c r="G355">
        <f>IF(F355&lt;=$B$4,$B$15*SIN(PI()*F355/$B$4),0)</f>
        <v/>
      </c>
      <c r="H355">
        <f>H354+$B$10*(G354/$B$9-H354/($B$18*$B$9))</f>
        <v/>
      </c>
      <c r="I355">
        <f>H355+$B$17*G355</f>
        <v/>
      </c>
      <c r="J355">
        <f>IF(E355&gt;=($B$11-1)*$B$13-$B$10/2,1,0)</f>
        <v/>
      </c>
    </row>
    <row r="356">
      <c r="D356" t="n">
        <v>354</v>
      </c>
      <c r="E356">
        <f>D356*$B$10</f>
        <v/>
      </c>
      <c r="F356">
        <f>MOD(E356,$B$13)</f>
        <v/>
      </c>
      <c r="G356">
        <f>IF(F356&lt;=$B$4,$B$15*SIN(PI()*F356/$B$4),0)</f>
        <v/>
      </c>
      <c r="H356">
        <f>H355+$B$10*(G355/$B$9-H355/($B$18*$B$9))</f>
        <v/>
      </c>
      <c r="I356">
        <f>H356+$B$17*G356</f>
        <v/>
      </c>
      <c r="J356">
        <f>IF(E356&gt;=($B$11-1)*$B$13-$B$10/2,1,0)</f>
        <v/>
      </c>
    </row>
    <row r="357">
      <c r="D357" t="n">
        <v>355</v>
      </c>
      <c r="E357">
        <f>D357*$B$10</f>
        <v/>
      </c>
      <c r="F357">
        <f>MOD(E357,$B$13)</f>
        <v/>
      </c>
      <c r="G357">
        <f>IF(F357&lt;=$B$4,$B$15*SIN(PI()*F357/$B$4),0)</f>
        <v/>
      </c>
      <c r="H357">
        <f>H356+$B$10*(G356/$B$9-H356/($B$18*$B$9))</f>
        <v/>
      </c>
      <c r="I357">
        <f>H357+$B$17*G357</f>
        <v/>
      </c>
      <c r="J357">
        <f>IF(E357&gt;=($B$11-1)*$B$13-$B$10/2,1,0)</f>
        <v/>
      </c>
    </row>
    <row r="358">
      <c r="D358" t="n">
        <v>356</v>
      </c>
      <c r="E358">
        <f>D358*$B$10</f>
        <v/>
      </c>
      <c r="F358">
        <f>MOD(E358,$B$13)</f>
        <v/>
      </c>
      <c r="G358">
        <f>IF(F358&lt;=$B$4,$B$15*SIN(PI()*F358/$B$4),0)</f>
        <v/>
      </c>
      <c r="H358">
        <f>H357+$B$10*(G357/$B$9-H357/($B$18*$B$9))</f>
        <v/>
      </c>
      <c r="I358">
        <f>H358+$B$17*G358</f>
        <v/>
      </c>
      <c r="J358">
        <f>IF(E358&gt;=($B$11-1)*$B$13-$B$10/2,1,0)</f>
        <v/>
      </c>
    </row>
    <row r="359">
      <c r="D359" t="n">
        <v>357</v>
      </c>
      <c r="E359">
        <f>D359*$B$10</f>
        <v/>
      </c>
      <c r="F359">
        <f>MOD(E359,$B$13)</f>
        <v/>
      </c>
      <c r="G359">
        <f>IF(F359&lt;=$B$4,$B$15*SIN(PI()*F359/$B$4),0)</f>
        <v/>
      </c>
      <c r="H359">
        <f>H358+$B$10*(G358/$B$9-H358/($B$18*$B$9))</f>
        <v/>
      </c>
      <c r="I359">
        <f>H359+$B$17*G359</f>
        <v/>
      </c>
      <c r="J359">
        <f>IF(E359&gt;=($B$11-1)*$B$13-$B$10/2,1,0)</f>
        <v/>
      </c>
    </row>
    <row r="360">
      <c r="D360" t="n">
        <v>358</v>
      </c>
      <c r="E360">
        <f>D360*$B$10</f>
        <v/>
      </c>
      <c r="F360">
        <f>MOD(E360,$B$13)</f>
        <v/>
      </c>
      <c r="G360">
        <f>IF(F360&lt;=$B$4,$B$15*SIN(PI()*F360/$B$4),0)</f>
        <v/>
      </c>
      <c r="H360">
        <f>H359+$B$10*(G359/$B$9-H359/($B$18*$B$9))</f>
        <v/>
      </c>
      <c r="I360">
        <f>H360+$B$17*G360</f>
        <v/>
      </c>
      <c r="J360">
        <f>IF(E360&gt;=($B$11-1)*$B$13-$B$10/2,1,0)</f>
        <v/>
      </c>
    </row>
    <row r="361">
      <c r="D361" t="n">
        <v>359</v>
      </c>
      <c r="E361">
        <f>D361*$B$10</f>
        <v/>
      </c>
      <c r="F361">
        <f>MOD(E361,$B$13)</f>
        <v/>
      </c>
      <c r="G361">
        <f>IF(F361&lt;=$B$4,$B$15*SIN(PI()*F361/$B$4),0)</f>
        <v/>
      </c>
      <c r="H361">
        <f>H360+$B$10*(G360/$B$9-H360/($B$18*$B$9))</f>
        <v/>
      </c>
      <c r="I361">
        <f>H361+$B$17*G361</f>
        <v/>
      </c>
      <c r="J361">
        <f>IF(E361&gt;=($B$11-1)*$B$13-$B$10/2,1,0)</f>
        <v/>
      </c>
    </row>
    <row r="362">
      <c r="D362" t="n">
        <v>360</v>
      </c>
      <c r="E362">
        <f>D362*$B$10</f>
        <v/>
      </c>
      <c r="F362">
        <f>MOD(E362,$B$13)</f>
        <v/>
      </c>
      <c r="G362">
        <f>IF(F362&lt;=$B$4,$B$15*SIN(PI()*F362/$B$4),0)</f>
        <v/>
      </c>
      <c r="H362">
        <f>H361+$B$10*(G361/$B$9-H361/($B$18*$B$9))</f>
        <v/>
      </c>
      <c r="I362">
        <f>H362+$B$17*G362</f>
        <v/>
      </c>
      <c r="J362">
        <f>IF(E362&gt;=($B$11-1)*$B$13-$B$10/2,1,0)</f>
        <v/>
      </c>
    </row>
    <row r="363">
      <c r="D363" t="n">
        <v>361</v>
      </c>
      <c r="E363">
        <f>D363*$B$10</f>
        <v/>
      </c>
      <c r="F363">
        <f>MOD(E363,$B$13)</f>
        <v/>
      </c>
      <c r="G363">
        <f>IF(F363&lt;=$B$4,$B$15*SIN(PI()*F363/$B$4),0)</f>
        <v/>
      </c>
      <c r="H363">
        <f>H362+$B$10*(G362/$B$9-H362/($B$18*$B$9))</f>
        <v/>
      </c>
      <c r="I363">
        <f>H363+$B$17*G363</f>
        <v/>
      </c>
      <c r="J363">
        <f>IF(E363&gt;=($B$11-1)*$B$13-$B$10/2,1,0)</f>
        <v/>
      </c>
    </row>
    <row r="364">
      <c r="D364" t="n">
        <v>362</v>
      </c>
      <c r="E364">
        <f>D364*$B$10</f>
        <v/>
      </c>
      <c r="F364">
        <f>MOD(E364,$B$13)</f>
        <v/>
      </c>
      <c r="G364">
        <f>IF(F364&lt;=$B$4,$B$15*SIN(PI()*F364/$B$4),0)</f>
        <v/>
      </c>
      <c r="H364">
        <f>H363+$B$10*(G363/$B$9-H363/($B$18*$B$9))</f>
        <v/>
      </c>
      <c r="I364">
        <f>H364+$B$17*G364</f>
        <v/>
      </c>
      <c r="J364">
        <f>IF(E364&gt;=($B$11-1)*$B$13-$B$10/2,1,0)</f>
        <v/>
      </c>
    </row>
    <row r="365">
      <c r="D365" t="n">
        <v>363</v>
      </c>
      <c r="E365">
        <f>D365*$B$10</f>
        <v/>
      </c>
      <c r="F365">
        <f>MOD(E365,$B$13)</f>
        <v/>
      </c>
      <c r="G365">
        <f>IF(F365&lt;=$B$4,$B$15*SIN(PI()*F365/$B$4),0)</f>
        <v/>
      </c>
      <c r="H365">
        <f>H364+$B$10*(G364/$B$9-H364/($B$18*$B$9))</f>
        <v/>
      </c>
      <c r="I365">
        <f>H365+$B$17*G365</f>
        <v/>
      </c>
      <c r="J365">
        <f>IF(E365&gt;=($B$11-1)*$B$13-$B$10/2,1,0)</f>
        <v/>
      </c>
    </row>
    <row r="366">
      <c r="D366" t="n">
        <v>364</v>
      </c>
      <c r="E366">
        <f>D366*$B$10</f>
        <v/>
      </c>
      <c r="F366">
        <f>MOD(E366,$B$13)</f>
        <v/>
      </c>
      <c r="G366">
        <f>IF(F366&lt;=$B$4,$B$15*SIN(PI()*F366/$B$4),0)</f>
        <v/>
      </c>
      <c r="H366">
        <f>H365+$B$10*(G365/$B$9-H365/($B$18*$B$9))</f>
        <v/>
      </c>
      <c r="I366">
        <f>H366+$B$17*G366</f>
        <v/>
      </c>
      <c r="J366">
        <f>IF(E366&gt;=($B$11-1)*$B$13-$B$10/2,1,0)</f>
        <v/>
      </c>
    </row>
    <row r="367">
      <c r="D367" t="n">
        <v>365</v>
      </c>
      <c r="E367">
        <f>D367*$B$10</f>
        <v/>
      </c>
      <c r="F367">
        <f>MOD(E367,$B$13)</f>
        <v/>
      </c>
      <c r="G367">
        <f>IF(F367&lt;=$B$4,$B$15*SIN(PI()*F367/$B$4),0)</f>
        <v/>
      </c>
      <c r="H367">
        <f>H366+$B$10*(G366/$B$9-H366/($B$18*$B$9))</f>
        <v/>
      </c>
      <c r="I367">
        <f>H367+$B$17*G367</f>
        <v/>
      </c>
      <c r="J367">
        <f>IF(E367&gt;=($B$11-1)*$B$13-$B$10/2,1,0)</f>
        <v/>
      </c>
    </row>
    <row r="368">
      <c r="D368" t="n">
        <v>366</v>
      </c>
      <c r="E368">
        <f>D368*$B$10</f>
        <v/>
      </c>
      <c r="F368">
        <f>MOD(E368,$B$13)</f>
        <v/>
      </c>
      <c r="G368">
        <f>IF(F368&lt;=$B$4,$B$15*SIN(PI()*F368/$B$4),0)</f>
        <v/>
      </c>
      <c r="H368">
        <f>H367+$B$10*(G367/$B$9-H367/($B$18*$B$9))</f>
        <v/>
      </c>
      <c r="I368">
        <f>H368+$B$17*G368</f>
        <v/>
      </c>
      <c r="J368">
        <f>IF(E368&gt;=($B$11-1)*$B$13-$B$10/2,1,0)</f>
        <v/>
      </c>
    </row>
    <row r="369">
      <c r="D369" t="n">
        <v>367</v>
      </c>
      <c r="E369">
        <f>D369*$B$10</f>
        <v/>
      </c>
      <c r="F369">
        <f>MOD(E369,$B$13)</f>
        <v/>
      </c>
      <c r="G369">
        <f>IF(F369&lt;=$B$4,$B$15*SIN(PI()*F369/$B$4),0)</f>
        <v/>
      </c>
      <c r="H369">
        <f>H368+$B$10*(G368/$B$9-H368/($B$18*$B$9))</f>
        <v/>
      </c>
      <c r="I369">
        <f>H369+$B$17*G369</f>
        <v/>
      </c>
      <c r="J369">
        <f>IF(E369&gt;=($B$11-1)*$B$13-$B$10/2,1,0)</f>
        <v/>
      </c>
    </row>
    <row r="370">
      <c r="D370" t="n">
        <v>368</v>
      </c>
      <c r="E370">
        <f>D370*$B$10</f>
        <v/>
      </c>
      <c r="F370">
        <f>MOD(E370,$B$13)</f>
        <v/>
      </c>
      <c r="G370">
        <f>IF(F370&lt;=$B$4,$B$15*SIN(PI()*F370/$B$4),0)</f>
        <v/>
      </c>
      <c r="H370">
        <f>H369+$B$10*(G369/$B$9-H369/($B$18*$B$9))</f>
        <v/>
      </c>
      <c r="I370">
        <f>H370+$B$17*G370</f>
        <v/>
      </c>
      <c r="J370">
        <f>IF(E370&gt;=($B$11-1)*$B$13-$B$10/2,1,0)</f>
        <v/>
      </c>
    </row>
    <row r="371">
      <c r="D371" t="n">
        <v>369</v>
      </c>
      <c r="E371">
        <f>D371*$B$10</f>
        <v/>
      </c>
      <c r="F371">
        <f>MOD(E371,$B$13)</f>
        <v/>
      </c>
      <c r="G371">
        <f>IF(F371&lt;=$B$4,$B$15*SIN(PI()*F371/$B$4),0)</f>
        <v/>
      </c>
      <c r="H371">
        <f>H370+$B$10*(G370/$B$9-H370/($B$18*$B$9))</f>
        <v/>
      </c>
      <c r="I371">
        <f>H371+$B$17*G371</f>
        <v/>
      </c>
      <c r="J371">
        <f>IF(E371&gt;=($B$11-1)*$B$13-$B$10/2,1,0)</f>
        <v/>
      </c>
    </row>
    <row r="372">
      <c r="D372" t="n">
        <v>370</v>
      </c>
      <c r="E372">
        <f>D372*$B$10</f>
        <v/>
      </c>
      <c r="F372">
        <f>MOD(E372,$B$13)</f>
        <v/>
      </c>
      <c r="G372">
        <f>IF(F372&lt;=$B$4,$B$15*SIN(PI()*F372/$B$4),0)</f>
        <v/>
      </c>
      <c r="H372">
        <f>H371+$B$10*(G371/$B$9-H371/($B$18*$B$9))</f>
        <v/>
      </c>
      <c r="I372">
        <f>H372+$B$17*G372</f>
        <v/>
      </c>
      <c r="J372">
        <f>IF(E372&gt;=($B$11-1)*$B$13-$B$10/2,1,0)</f>
        <v/>
      </c>
    </row>
    <row r="373">
      <c r="D373" t="n">
        <v>371</v>
      </c>
      <c r="E373">
        <f>D373*$B$10</f>
        <v/>
      </c>
      <c r="F373">
        <f>MOD(E373,$B$13)</f>
        <v/>
      </c>
      <c r="G373">
        <f>IF(F373&lt;=$B$4,$B$15*SIN(PI()*F373/$B$4),0)</f>
        <v/>
      </c>
      <c r="H373">
        <f>H372+$B$10*(G372/$B$9-H372/($B$18*$B$9))</f>
        <v/>
      </c>
      <c r="I373">
        <f>H373+$B$17*G373</f>
        <v/>
      </c>
      <c r="J373">
        <f>IF(E373&gt;=($B$11-1)*$B$13-$B$10/2,1,0)</f>
        <v/>
      </c>
    </row>
    <row r="374">
      <c r="D374" t="n">
        <v>372</v>
      </c>
      <c r="E374">
        <f>D374*$B$10</f>
        <v/>
      </c>
      <c r="F374">
        <f>MOD(E374,$B$13)</f>
        <v/>
      </c>
      <c r="G374">
        <f>IF(F374&lt;=$B$4,$B$15*SIN(PI()*F374/$B$4),0)</f>
        <v/>
      </c>
      <c r="H374">
        <f>H373+$B$10*(G373/$B$9-H373/($B$18*$B$9))</f>
        <v/>
      </c>
      <c r="I374">
        <f>H374+$B$17*G374</f>
        <v/>
      </c>
      <c r="J374">
        <f>IF(E374&gt;=($B$11-1)*$B$13-$B$10/2,1,0)</f>
        <v/>
      </c>
    </row>
    <row r="375">
      <c r="D375" t="n">
        <v>373</v>
      </c>
      <c r="E375">
        <f>D375*$B$10</f>
        <v/>
      </c>
      <c r="F375">
        <f>MOD(E375,$B$13)</f>
        <v/>
      </c>
      <c r="G375">
        <f>IF(F375&lt;=$B$4,$B$15*SIN(PI()*F375/$B$4),0)</f>
        <v/>
      </c>
      <c r="H375">
        <f>H374+$B$10*(G374/$B$9-H374/($B$18*$B$9))</f>
        <v/>
      </c>
      <c r="I375">
        <f>H375+$B$17*G375</f>
        <v/>
      </c>
      <c r="J375">
        <f>IF(E375&gt;=($B$11-1)*$B$13-$B$10/2,1,0)</f>
        <v/>
      </c>
    </row>
    <row r="376">
      <c r="D376" t="n">
        <v>374</v>
      </c>
      <c r="E376">
        <f>D376*$B$10</f>
        <v/>
      </c>
      <c r="F376">
        <f>MOD(E376,$B$13)</f>
        <v/>
      </c>
      <c r="G376">
        <f>IF(F376&lt;=$B$4,$B$15*SIN(PI()*F376/$B$4),0)</f>
        <v/>
      </c>
      <c r="H376">
        <f>H375+$B$10*(G375/$B$9-H375/($B$18*$B$9))</f>
        <v/>
      </c>
      <c r="I376">
        <f>H376+$B$17*G376</f>
        <v/>
      </c>
      <c r="J376">
        <f>IF(E376&gt;=($B$11-1)*$B$13-$B$10/2,1,0)</f>
        <v/>
      </c>
    </row>
    <row r="377">
      <c r="D377" t="n">
        <v>375</v>
      </c>
      <c r="E377">
        <f>D377*$B$10</f>
        <v/>
      </c>
      <c r="F377">
        <f>MOD(E377,$B$13)</f>
        <v/>
      </c>
      <c r="G377">
        <f>IF(F377&lt;=$B$4,$B$15*SIN(PI()*F377/$B$4),0)</f>
        <v/>
      </c>
      <c r="H377">
        <f>H376+$B$10*(G376/$B$9-H376/($B$18*$B$9))</f>
        <v/>
      </c>
      <c r="I377">
        <f>H377+$B$17*G377</f>
        <v/>
      </c>
      <c r="J377">
        <f>IF(E377&gt;=($B$11-1)*$B$13-$B$10/2,1,0)</f>
        <v/>
      </c>
    </row>
    <row r="378">
      <c r="D378" t="n">
        <v>376</v>
      </c>
      <c r="E378">
        <f>D378*$B$10</f>
        <v/>
      </c>
      <c r="F378">
        <f>MOD(E378,$B$13)</f>
        <v/>
      </c>
      <c r="G378">
        <f>IF(F378&lt;=$B$4,$B$15*SIN(PI()*F378/$B$4),0)</f>
        <v/>
      </c>
      <c r="H378">
        <f>H377+$B$10*(G377/$B$9-H377/($B$18*$B$9))</f>
        <v/>
      </c>
      <c r="I378">
        <f>H378+$B$17*G378</f>
        <v/>
      </c>
      <c r="J378">
        <f>IF(E378&gt;=($B$11-1)*$B$13-$B$10/2,1,0)</f>
        <v/>
      </c>
    </row>
    <row r="379">
      <c r="D379" t="n">
        <v>377</v>
      </c>
      <c r="E379">
        <f>D379*$B$10</f>
        <v/>
      </c>
      <c r="F379">
        <f>MOD(E379,$B$13)</f>
        <v/>
      </c>
      <c r="G379">
        <f>IF(F379&lt;=$B$4,$B$15*SIN(PI()*F379/$B$4),0)</f>
        <v/>
      </c>
      <c r="H379">
        <f>H378+$B$10*(G378/$B$9-H378/($B$18*$B$9))</f>
        <v/>
      </c>
      <c r="I379">
        <f>H379+$B$17*G379</f>
        <v/>
      </c>
      <c r="J379">
        <f>IF(E379&gt;=($B$11-1)*$B$13-$B$10/2,1,0)</f>
        <v/>
      </c>
    </row>
    <row r="380">
      <c r="D380" t="n">
        <v>378</v>
      </c>
      <c r="E380">
        <f>D380*$B$10</f>
        <v/>
      </c>
      <c r="F380">
        <f>MOD(E380,$B$13)</f>
        <v/>
      </c>
      <c r="G380">
        <f>IF(F380&lt;=$B$4,$B$15*SIN(PI()*F380/$B$4),0)</f>
        <v/>
      </c>
      <c r="H380">
        <f>H379+$B$10*(G379/$B$9-H379/($B$18*$B$9))</f>
        <v/>
      </c>
      <c r="I380">
        <f>H380+$B$17*G380</f>
        <v/>
      </c>
      <c r="J380">
        <f>IF(E380&gt;=($B$11-1)*$B$13-$B$10/2,1,0)</f>
        <v/>
      </c>
    </row>
    <row r="381">
      <c r="D381" t="n">
        <v>379</v>
      </c>
      <c r="E381">
        <f>D381*$B$10</f>
        <v/>
      </c>
      <c r="F381">
        <f>MOD(E381,$B$13)</f>
        <v/>
      </c>
      <c r="G381">
        <f>IF(F381&lt;=$B$4,$B$15*SIN(PI()*F381/$B$4),0)</f>
        <v/>
      </c>
      <c r="H381">
        <f>H380+$B$10*(G380/$B$9-H380/($B$18*$B$9))</f>
        <v/>
      </c>
      <c r="I381">
        <f>H381+$B$17*G381</f>
        <v/>
      </c>
      <c r="J381">
        <f>IF(E381&gt;=($B$11-1)*$B$13-$B$10/2,1,0)</f>
        <v/>
      </c>
    </row>
    <row r="382">
      <c r="D382" t="n">
        <v>380</v>
      </c>
      <c r="E382">
        <f>D382*$B$10</f>
        <v/>
      </c>
      <c r="F382">
        <f>MOD(E382,$B$13)</f>
        <v/>
      </c>
      <c r="G382">
        <f>IF(F382&lt;=$B$4,$B$15*SIN(PI()*F382/$B$4),0)</f>
        <v/>
      </c>
      <c r="H382">
        <f>H381+$B$10*(G381/$B$9-H381/($B$18*$B$9))</f>
        <v/>
      </c>
      <c r="I382">
        <f>H382+$B$17*G382</f>
        <v/>
      </c>
      <c r="J382">
        <f>IF(E382&gt;=($B$11-1)*$B$13-$B$10/2,1,0)</f>
        <v/>
      </c>
    </row>
    <row r="383">
      <c r="D383" t="n">
        <v>381</v>
      </c>
      <c r="E383">
        <f>D383*$B$10</f>
        <v/>
      </c>
      <c r="F383">
        <f>MOD(E383,$B$13)</f>
        <v/>
      </c>
      <c r="G383">
        <f>IF(F383&lt;=$B$4,$B$15*SIN(PI()*F383/$B$4),0)</f>
        <v/>
      </c>
      <c r="H383">
        <f>H382+$B$10*(G382/$B$9-H382/($B$18*$B$9))</f>
        <v/>
      </c>
      <c r="I383">
        <f>H383+$B$17*G383</f>
        <v/>
      </c>
      <c r="J383">
        <f>IF(E383&gt;=($B$11-1)*$B$13-$B$10/2,1,0)</f>
        <v/>
      </c>
    </row>
    <row r="384">
      <c r="D384" t="n">
        <v>382</v>
      </c>
      <c r="E384">
        <f>D384*$B$10</f>
        <v/>
      </c>
      <c r="F384">
        <f>MOD(E384,$B$13)</f>
        <v/>
      </c>
      <c r="G384">
        <f>IF(F384&lt;=$B$4,$B$15*SIN(PI()*F384/$B$4),0)</f>
        <v/>
      </c>
      <c r="H384">
        <f>H383+$B$10*(G383/$B$9-H383/($B$18*$B$9))</f>
        <v/>
      </c>
      <c r="I384">
        <f>H384+$B$17*G384</f>
        <v/>
      </c>
      <c r="J384">
        <f>IF(E384&gt;=($B$11-1)*$B$13-$B$10/2,1,0)</f>
        <v/>
      </c>
    </row>
    <row r="385">
      <c r="D385" t="n">
        <v>383</v>
      </c>
      <c r="E385">
        <f>D385*$B$10</f>
        <v/>
      </c>
      <c r="F385">
        <f>MOD(E385,$B$13)</f>
        <v/>
      </c>
      <c r="G385">
        <f>IF(F385&lt;=$B$4,$B$15*SIN(PI()*F385/$B$4),0)</f>
        <v/>
      </c>
      <c r="H385">
        <f>H384+$B$10*(G384/$B$9-H384/($B$18*$B$9))</f>
        <v/>
      </c>
      <c r="I385">
        <f>H385+$B$17*G385</f>
        <v/>
      </c>
      <c r="J385">
        <f>IF(E385&gt;=($B$11-1)*$B$13-$B$10/2,1,0)</f>
        <v/>
      </c>
    </row>
    <row r="386">
      <c r="D386" t="n">
        <v>384</v>
      </c>
      <c r="E386">
        <f>D386*$B$10</f>
        <v/>
      </c>
      <c r="F386">
        <f>MOD(E386,$B$13)</f>
        <v/>
      </c>
      <c r="G386">
        <f>IF(F386&lt;=$B$4,$B$15*SIN(PI()*F386/$B$4),0)</f>
        <v/>
      </c>
      <c r="H386">
        <f>H385+$B$10*(G385/$B$9-H385/($B$18*$B$9))</f>
        <v/>
      </c>
      <c r="I386">
        <f>H386+$B$17*G386</f>
        <v/>
      </c>
      <c r="J386">
        <f>IF(E386&gt;=($B$11-1)*$B$13-$B$10/2,1,0)</f>
        <v/>
      </c>
    </row>
    <row r="387">
      <c r="D387" t="n">
        <v>385</v>
      </c>
      <c r="E387">
        <f>D387*$B$10</f>
        <v/>
      </c>
      <c r="F387">
        <f>MOD(E387,$B$13)</f>
        <v/>
      </c>
      <c r="G387">
        <f>IF(F387&lt;=$B$4,$B$15*SIN(PI()*F387/$B$4),0)</f>
        <v/>
      </c>
      <c r="H387">
        <f>H386+$B$10*(G386/$B$9-H386/($B$18*$B$9))</f>
        <v/>
      </c>
      <c r="I387">
        <f>H387+$B$17*G387</f>
        <v/>
      </c>
      <c r="J387">
        <f>IF(E387&gt;=($B$11-1)*$B$13-$B$10/2,1,0)</f>
        <v/>
      </c>
    </row>
    <row r="388">
      <c r="D388" t="n">
        <v>386</v>
      </c>
      <c r="E388">
        <f>D388*$B$10</f>
        <v/>
      </c>
      <c r="F388">
        <f>MOD(E388,$B$13)</f>
        <v/>
      </c>
      <c r="G388">
        <f>IF(F388&lt;=$B$4,$B$15*SIN(PI()*F388/$B$4),0)</f>
        <v/>
      </c>
      <c r="H388">
        <f>H387+$B$10*(G387/$B$9-H387/($B$18*$B$9))</f>
        <v/>
      </c>
      <c r="I388">
        <f>H388+$B$17*G388</f>
        <v/>
      </c>
      <c r="J388">
        <f>IF(E388&gt;=($B$11-1)*$B$13-$B$10/2,1,0)</f>
        <v/>
      </c>
    </row>
    <row r="389">
      <c r="D389" t="n">
        <v>387</v>
      </c>
      <c r="E389">
        <f>D389*$B$10</f>
        <v/>
      </c>
      <c r="F389">
        <f>MOD(E389,$B$13)</f>
        <v/>
      </c>
      <c r="G389">
        <f>IF(F389&lt;=$B$4,$B$15*SIN(PI()*F389/$B$4),0)</f>
        <v/>
      </c>
      <c r="H389">
        <f>H388+$B$10*(G388/$B$9-H388/($B$18*$B$9))</f>
        <v/>
      </c>
      <c r="I389">
        <f>H389+$B$17*G389</f>
        <v/>
      </c>
      <c r="J389">
        <f>IF(E389&gt;=($B$11-1)*$B$13-$B$10/2,1,0)</f>
        <v/>
      </c>
    </row>
    <row r="390">
      <c r="D390" t="n">
        <v>388</v>
      </c>
      <c r="E390">
        <f>D390*$B$10</f>
        <v/>
      </c>
      <c r="F390">
        <f>MOD(E390,$B$13)</f>
        <v/>
      </c>
      <c r="G390">
        <f>IF(F390&lt;=$B$4,$B$15*SIN(PI()*F390/$B$4),0)</f>
        <v/>
      </c>
      <c r="H390">
        <f>H389+$B$10*(G389/$B$9-H389/($B$18*$B$9))</f>
        <v/>
      </c>
      <c r="I390">
        <f>H390+$B$17*G390</f>
        <v/>
      </c>
      <c r="J390">
        <f>IF(E390&gt;=($B$11-1)*$B$13-$B$10/2,1,0)</f>
        <v/>
      </c>
    </row>
    <row r="391">
      <c r="D391" t="n">
        <v>389</v>
      </c>
      <c r="E391">
        <f>D391*$B$10</f>
        <v/>
      </c>
      <c r="F391">
        <f>MOD(E391,$B$13)</f>
        <v/>
      </c>
      <c r="G391">
        <f>IF(F391&lt;=$B$4,$B$15*SIN(PI()*F391/$B$4),0)</f>
        <v/>
      </c>
      <c r="H391">
        <f>H390+$B$10*(G390/$B$9-H390/($B$18*$B$9))</f>
        <v/>
      </c>
      <c r="I391">
        <f>H391+$B$17*G391</f>
        <v/>
      </c>
      <c r="J391">
        <f>IF(E391&gt;=($B$11-1)*$B$13-$B$10/2,1,0)</f>
        <v/>
      </c>
    </row>
    <row r="392">
      <c r="D392" t="n">
        <v>390</v>
      </c>
      <c r="E392">
        <f>D392*$B$10</f>
        <v/>
      </c>
      <c r="F392">
        <f>MOD(E392,$B$13)</f>
        <v/>
      </c>
      <c r="G392">
        <f>IF(F392&lt;=$B$4,$B$15*SIN(PI()*F392/$B$4),0)</f>
        <v/>
      </c>
      <c r="H392">
        <f>H391+$B$10*(G391/$B$9-H391/($B$18*$B$9))</f>
        <v/>
      </c>
      <c r="I392">
        <f>H392+$B$17*G392</f>
        <v/>
      </c>
      <c r="J392">
        <f>IF(E392&gt;=($B$11-1)*$B$13-$B$10/2,1,0)</f>
        <v/>
      </c>
    </row>
    <row r="393">
      <c r="D393" t="n">
        <v>391</v>
      </c>
      <c r="E393">
        <f>D393*$B$10</f>
        <v/>
      </c>
      <c r="F393">
        <f>MOD(E393,$B$13)</f>
        <v/>
      </c>
      <c r="G393">
        <f>IF(F393&lt;=$B$4,$B$15*SIN(PI()*F393/$B$4),0)</f>
        <v/>
      </c>
      <c r="H393">
        <f>H392+$B$10*(G392/$B$9-H392/($B$18*$B$9))</f>
        <v/>
      </c>
      <c r="I393">
        <f>H393+$B$17*G393</f>
        <v/>
      </c>
      <c r="J393">
        <f>IF(E393&gt;=($B$11-1)*$B$13-$B$10/2,1,0)</f>
        <v/>
      </c>
    </row>
    <row r="394">
      <c r="D394" t="n">
        <v>392</v>
      </c>
      <c r="E394">
        <f>D394*$B$10</f>
        <v/>
      </c>
      <c r="F394">
        <f>MOD(E394,$B$13)</f>
        <v/>
      </c>
      <c r="G394">
        <f>IF(F394&lt;=$B$4,$B$15*SIN(PI()*F394/$B$4),0)</f>
        <v/>
      </c>
      <c r="H394">
        <f>H393+$B$10*(G393/$B$9-H393/($B$18*$B$9))</f>
        <v/>
      </c>
      <c r="I394">
        <f>H394+$B$17*G394</f>
        <v/>
      </c>
      <c r="J394">
        <f>IF(E394&gt;=($B$11-1)*$B$13-$B$10/2,1,0)</f>
        <v/>
      </c>
    </row>
    <row r="395">
      <c r="D395" t="n">
        <v>393</v>
      </c>
      <c r="E395">
        <f>D395*$B$10</f>
        <v/>
      </c>
      <c r="F395">
        <f>MOD(E395,$B$13)</f>
        <v/>
      </c>
      <c r="G395">
        <f>IF(F395&lt;=$B$4,$B$15*SIN(PI()*F395/$B$4),0)</f>
        <v/>
      </c>
      <c r="H395">
        <f>H394+$B$10*(G394/$B$9-H394/($B$18*$B$9))</f>
        <v/>
      </c>
      <c r="I395">
        <f>H395+$B$17*G395</f>
        <v/>
      </c>
      <c r="J395">
        <f>IF(E395&gt;=($B$11-1)*$B$13-$B$10/2,1,0)</f>
        <v/>
      </c>
    </row>
    <row r="396">
      <c r="D396" t="n">
        <v>394</v>
      </c>
      <c r="E396">
        <f>D396*$B$10</f>
        <v/>
      </c>
      <c r="F396">
        <f>MOD(E396,$B$13)</f>
        <v/>
      </c>
      <c r="G396">
        <f>IF(F396&lt;=$B$4,$B$15*SIN(PI()*F396/$B$4),0)</f>
        <v/>
      </c>
      <c r="H396">
        <f>H395+$B$10*(G395/$B$9-H395/($B$18*$B$9))</f>
        <v/>
      </c>
      <c r="I396">
        <f>H396+$B$17*G396</f>
        <v/>
      </c>
      <c r="J396">
        <f>IF(E396&gt;=($B$11-1)*$B$13-$B$10/2,1,0)</f>
        <v/>
      </c>
    </row>
    <row r="397">
      <c r="D397" t="n">
        <v>395</v>
      </c>
      <c r="E397">
        <f>D397*$B$10</f>
        <v/>
      </c>
      <c r="F397">
        <f>MOD(E397,$B$13)</f>
        <v/>
      </c>
      <c r="G397">
        <f>IF(F397&lt;=$B$4,$B$15*SIN(PI()*F397/$B$4),0)</f>
        <v/>
      </c>
      <c r="H397">
        <f>H396+$B$10*(G396/$B$9-H396/($B$18*$B$9))</f>
        <v/>
      </c>
      <c r="I397">
        <f>H397+$B$17*G397</f>
        <v/>
      </c>
      <c r="J397">
        <f>IF(E397&gt;=($B$11-1)*$B$13-$B$10/2,1,0)</f>
        <v/>
      </c>
    </row>
    <row r="398">
      <c r="D398" t="n">
        <v>396</v>
      </c>
      <c r="E398">
        <f>D398*$B$10</f>
        <v/>
      </c>
      <c r="F398">
        <f>MOD(E398,$B$13)</f>
        <v/>
      </c>
      <c r="G398">
        <f>IF(F398&lt;=$B$4,$B$15*SIN(PI()*F398/$B$4),0)</f>
        <v/>
      </c>
      <c r="H398">
        <f>H397+$B$10*(G397/$B$9-H397/($B$18*$B$9))</f>
        <v/>
      </c>
      <c r="I398">
        <f>H398+$B$17*G398</f>
        <v/>
      </c>
      <c r="J398">
        <f>IF(E398&gt;=($B$11-1)*$B$13-$B$10/2,1,0)</f>
        <v/>
      </c>
    </row>
    <row r="399">
      <c r="D399" t="n">
        <v>397</v>
      </c>
      <c r="E399">
        <f>D399*$B$10</f>
        <v/>
      </c>
      <c r="F399">
        <f>MOD(E399,$B$13)</f>
        <v/>
      </c>
      <c r="G399">
        <f>IF(F399&lt;=$B$4,$B$15*SIN(PI()*F399/$B$4),0)</f>
        <v/>
      </c>
      <c r="H399">
        <f>H398+$B$10*(G398/$B$9-H398/($B$18*$B$9))</f>
        <v/>
      </c>
      <c r="I399">
        <f>H399+$B$17*G399</f>
        <v/>
      </c>
      <c r="J399">
        <f>IF(E399&gt;=($B$11-1)*$B$13-$B$10/2,1,0)</f>
        <v/>
      </c>
    </row>
    <row r="400">
      <c r="D400" t="n">
        <v>398</v>
      </c>
      <c r="E400">
        <f>D400*$B$10</f>
        <v/>
      </c>
      <c r="F400">
        <f>MOD(E400,$B$13)</f>
        <v/>
      </c>
      <c r="G400">
        <f>IF(F400&lt;=$B$4,$B$15*SIN(PI()*F400/$B$4),0)</f>
        <v/>
      </c>
      <c r="H400">
        <f>H399+$B$10*(G399/$B$9-H399/($B$18*$B$9))</f>
        <v/>
      </c>
      <c r="I400">
        <f>H400+$B$17*G400</f>
        <v/>
      </c>
      <c r="J400">
        <f>IF(E400&gt;=($B$11-1)*$B$13-$B$10/2,1,0)</f>
        <v/>
      </c>
    </row>
    <row r="401">
      <c r="D401" t="n">
        <v>399</v>
      </c>
      <c r="E401">
        <f>D401*$B$10</f>
        <v/>
      </c>
      <c r="F401">
        <f>MOD(E401,$B$13)</f>
        <v/>
      </c>
      <c r="G401">
        <f>IF(F401&lt;=$B$4,$B$15*SIN(PI()*F401/$B$4),0)</f>
        <v/>
      </c>
      <c r="H401">
        <f>H400+$B$10*(G400/$B$9-H400/($B$18*$B$9))</f>
        <v/>
      </c>
      <c r="I401">
        <f>H401+$B$17*G401</f>
        <v/>
      </c>
      <c r="J401">
        <f>IF(E401&gt;=($B$11-1)*$B$13-$B$10/2,1,0)</f>
        <v/>
      </c>
    </row>
    <row r="402">
      <c r="D402" t="n">
        <v>400</v>
      </c>
      <c r="E402">
        <f>D402*$B$10</f>
        <v/>
      </c>
      <c r="F402">
        <f>MOD(E402,$B$13)</f>
        <v/>
      </c>
      <c r="G402">
        <f>IF(F402&lt;=$B$4,$B$15*SIN(PI()*F402/$B$4),0)</f>
        <v/>
      </c>
      <c r="H402">
        <f>H401+$B$10*(G401/$B$9-H401/($B$18*$B$9))</f>
        <v/>
      </c>
      <c r="I402">
        <f>H402+$B$17*G402</f>
        <v/>
      </c>
      <c r="J402">
        <f>IF(E402&gt;=($B$11-1)*$B$13-$B$10/2,1,0)</f>
        <v/>
      </c>
    </row>
    <row r="403">
      <c r="D403" t="n">
        <v>401</v>
      </c>
      <c r="E403">
        <f>D403*$B$10</f>
        <v/>
      </c>
      <c r="F403">
        <f>MOD(E403,$B$13)</f>
        <v/>
      </c>
      <c r="G403">
        <f>IF(F403&lt;=$B$4,$B$15*SIN(PI()*F403/$B$4),0)</f>
        <v/>
      </c>
      <c r="H403">
        <f>H402+$B$10*(G402/$B$9-H402/($B$18*$B$9))</f>
        <v/>
      </c>
      <c r="I403">
        <f>H403+$B$17*G403</f>
        <v/>
      </c>
      <c r="J403">
        <f>IF(E403&gt;=($B$11-1)*$B$13-$B$10/2,1,0)</f>
        <v/>
      </c>
    </row>
    <row r="404">
      <c r="D404" t="n">
        <v>402</v>
      </c>
      <c r="E404">
        <f>D404*$B$10</f>
        <v/>
      </c>
      <c r="F404">
        <f>MOD(E404,$B$13)</f>
        <v/>
      </c>
      <c r="G404">
        <f>IF(F404&lt;=$B$4,$B$15*SIN(PI()*F404/$B$4),0)</f>
        <v/>
      </c>
      <c r="H404">
        <f>H403+$B$10*(G403/$B$9-H403/($B$18*$B$9))</f>
        <v/>
      </c>
      <c r="I404">
        <f>H404+$B$17*G404</f>
        <v/>
      </c>
      <c r="J404">
        <f>IF(E404&gt;=($B$11-1)*$B$13-$B$10/2,1,0)</f>
        <v/>
      </c>
    </row>
    <row r="405">
      <c r="D405" t="n">
        <v>403</v>
      </c>
      <c r="E405">
        <f>D405*$B$10</f>
        <v/>
      </c>
      <c r="F405">
        <f>MOD(E405,$B$13)</f>
        <v/>
      </c>
      <c r="G405">
        <f>IF(F405&lt;=$B$4,$B$15*SIN(PI()*F405/$B$4),0)</f>
        <v/>
      </c>
      <c r="H405">
        <f>H404+$B$10*(G404/$B$9-H404/($B$18*$B$9))</f>
        <v/>
      </c>
      <c r="I405">
        <f>H405+$B$17*G405</f>
        <v/>
      </c>
      <c r="J405">
        <f>IF(E405&gt;=($B$11-1)*$B$13-$B$10/2,1,0)</f>
        <v/>
      </c>
    </row>
    <row r="406">
      <c r="D406" t="n">
        <v>404</v>
      </c>
      <c r="E406">
        <f>D406*$B$10</f>
        <v/>
      </c>
      <c r="F406">
        <f>MOD(E406,$B$13)</f>
        <v/>
      </c>
      <c r="G406">
        <f>IF(F406&lt;=$B$4,$B$15*SIN(PI()*F406/$B$4),0)</f>
        <v/>
      </c>
      <c r="H406">
        <f>H405+$B$10*(G405/$B$9-H405/($B$18*$B$9))</f>
        <v/>
      </c>
      <c r="I406">
        <f>H406+$B$17*G406</f>
        <v/>
      </c>
      <c r="J406">
        <f>IF(E406&gt;=($B$11-1)*$B$13-$B$10/2,1,0)</f>
        <v/>
      </c>
    </row>
    <row r="407">
      <c r="D407" t="n">
        <v>405</v>
      </c>
      <c r="E407">
        <f>D407*$B$10</f>
        <v/>
      </c>
      <c r="F407">
        <f>MOD(E407,$B$13)</f>
        <v/>
      </c>
      <c r="G407">
        <f>IF(F407&lt;=$B$4,$B$15*SIN(PI()*F407/$B$4),0)</f>
        <v/>
      </c>
      <c r="H407">
        <f>H406+$B$10*(G406/$B$9-H406/($B$18*$B$9))</f>
        <v/>
      </c>
      <c r="I407">
        <f>H407+$B$17*G407</f>
        <v/>
      </c>
      <c r="J407">
        <f>IF(E407&gt;=($B$11-1)*$B$13-$B$10/2,1,0)</f>
        <v/>
      </c>
    </row>
    <row r="408">
      <c r="D408" t="n">
        <v>406</v>
      </c>
      <c r="E408">
        <f>D408*$B$10</f>
        <v/>
      </c>
      <c r="F408">
        <f>MOD(E408,$B$13)</f>
        <v/>
      </c>
      <c r="G408">
        <f>IF(F408&lt;=$B$4,$B$15*SIN(PI()*F408/$B$4),0)</f>
        <v/>
      </c>
      <c r="H408">
        <f>H407+$B$10*(G407/$B$9-H407/($B$18*$B$9))</f>
        <v/>
      </c>
      <c r="I408">
        <f>H408+$B$17*G408</f>
        <v/>
      </c>
      <c r="J408">
        <f>IF(E408&gt;=($B$11-1)*$B$13-$B$10/2,1,0)</f>
        <v/>
      </c>
    </row>
    <row r="409">
      <c r="D409" t="n">
        <v>407</v>
      </c>
      <c r="E409">
        <f>D409*$B$10</f>
        <v/>
      </c>
      <c r="F409">
        <f>MOD(E409,$B$13)</f>
        <v/>
      </c>
      <c r="G409">
        <f>IF(F409&lt;=$B$4,$B$15*SIN(PI()*F409/$B$4),0)</f>
        <v/>
      </c>
      <c r="H409">
        <f>H408+$B$10*(G408/$B$9-H408/($B$18*$B$9))</f>
        <v/>
      </c>
      <c r="I409">
        <f>H409+$B$17*G409</f>
        <v/>
      </c>
      <c r="J409">
        <f>IF(E409&gt;=($B$11-1)*$B$13-$B$10/2,1,0)</f>
        <v/>
      </c>
    </row>
    <row r="410">
      <c r="D410" t="n">
        <v>408</v>
      </c>
      <c r="E410">
        <f>D410*$B$10</f>
        <v/>
      </c>
      <c r="F410">
        <f>MOD(E410,$B$13)</f>
        <v/>
      </c>
      <c r="G410">
        <f>IF(F410&lt;=$B$4,$B$15*SIN(PI()*F410/$B$4),0)</f>
        <v/>
      </c>
      <c r="H410">
        <f>H409+$B$10*(G409/$B$9-H409/($B$18*$B$9))</f>
        <v/>
      </c>
      <c r="I410">
        <f>H410+$B$17*G410</f>
        <v/>
      </c>
      <c r="J410">
        <f>IF(E410&gt;=($B$11-1)*$B$13-$B$10/2,1,0)</f>
        <v/>
      </c>
    </row>
    <row r="411">
      <c r="D411" t="n">
        <v>409</v>
      </c>
      <c r="E411">
        <f>D411*$B$10</f>
        <v/>
      </c>
      <c r="F411">
        <f>MOD(E411,$B$13)</f>
        <v/>
      </c>
      <c r="G411">
        <f>IF(F411&lt;=$B$4,$B$15*SIN(PI()*F411/$B$4),0)</f>
        <v/>
      </c>
      <c r="H411">
        <f>H410+$B$10*(G410/$B$9-H410/($B$18*$B$9))</f>
        <v/>
      </c>
      <c r="I411">
        <f>H411+$B$17*G411</f>
        <v/>
      </c>
      <c r="J411">
        <f>IF(E411&gt;=($B$11-1)*$B$13-$B$10/2,1,0)</f>
        <v/>
      </c>
    </row>
    <row r="412">
      <c r="D412" t="n">
        <v>410</v>
      </c>
      <c r="E412">
        <f>D412*$B$10</f>
        <v/>
      </c>
      <c r="F412">
        <f>MOD(E412,$B$13)</f>
        <v/>
      </c>
      <c r="G412">
        <f>IF(F412&lt;=$B$4,$B$15*SIN(PI()*F412/$B$4),0)</f>
        <v/>
      </c>
      <c r="H412">
        <f>H411+$B$10*(G411/$B$9-H411/($B$18*$B$9))</f>
        <v/>
      </c>
      <c r="I412">
        <f>H412+$B$17*G412</f>
        <v/>
      </c>
      <c r="J412">
        <f>IF(E412&gt;=($B$11-1)*$B$13-$B$10/2,1,0)</f>
        <v/>
      </c>
    </row>
    <row r="413">
      <c r="D413" t="n">
        <v>411</v>
      </c>
      <c r="E413">
        <f>D413*$B$10</f>
        <v/>
      </c>
      <c r="F413">
        <f>MOD(E413,$B$13)</f>
        <v/>
      </c>
      <c r="G413">
        <f>IF(F413&lt;=$B$4,$B$15*SIN(PI()*F413/$B$4),0)</f>
        <v/>
      </c>
      <c r="H413">
        <f>H412+$B$10*(G412/$B$9-H412/($B$18*$B$9))</f>
        <v/>
      </c>
      <c r="I413">
        <f>H413+$B$17*G413</f>
        <v/>
      </c>
      <c r="J413">
        <f>IF(E413&gt;=($B$11-1)*$B$13-$B$10/2,1,0)</f>
        <v/>
      </c>
    </row>
    <row r="414">
      <c r="D414" t="n">
        <v>412</v>
      </c>
      <c r="E414">
        <f>D414*$B$10</f>
        <v/>
      </c>
      <c r="F414">
        <f>MOD(E414,$B$13)</f>
        <v/>
      </c>
      <c r="G414">
        <f>IF(F414&lt;=$B$4,$B$15*SIN(PI()*F414/$B$4),0)</f>
        <v/>
      </c>
      <c r="H414">
        <f>H413+$B$10*(G413/$B$9-H413/($B$18*$B$9))</f>
        <v/>
      </c>
      <c r="I414">
        <f>H414+$B$17*G414</f>
        <v/>
      </c>
      <c r="J414">
        <f>IF(E414&gt;=($B$11-1)*$B$13-$B$10/2,1,0)</f>
        <v/>
      </c>
    </row>
    <row r="415">
      <c r="D415" t="n">
        <v>413</v>
      </c>
      <c r="E415">
        <f>D415*$B$10</f>
        <v/>
      </c>
      <c r="F415">
        <f>MOD(E415,$B$13)</f>
        <v/>
      </c>
      <c r="G415">
        <f>IF(F415&lt;=$B$4,$B$15*SIN(PI()*F415/$B$4),0)</f>
        <v/>
      </c>
      <c r="H415">
        <f>H414+$B$10*(G414/$B$9-H414/($B$18*$B$9))</f>
        <v/>
      </c>
      <c r="I415">
        <f>H415+$B$17*G415</f>
        <v/>
      </c>
      <c r="J415">
        <f>IF(E415&gt;=($B$11-1)*$B$13-$B$10/2,1,0)</f>
        <v/>
      </c>
    </row>
    <row r="416">
      <c r="D416" t="n">
        <v>414</v>
      </c>
      <c r="E416">
        <f>D416*$B$10</f>
        <v/>
      </c>
      <c r="F416">
        <f>MOD(E416,$B$13)</f>
        <v/>
      </c>
      <c r="G416">
        <f>IF(F416&lt;=$B$4,$B$15*SIN(PI()*F416/$B$4),0)</f>
        <v/>
      </c>
      <c r="H416">
        <f>H415+$B$10*(G415/$B$9-H415/($B$18*$B$9))</f>
        <v/>
      </c>
      <c r="I416">
        <f>H416+$B$17*G416</f>
        <v/>
      </c>
      <c r="J416">
        <f>IF(E416&gt;=($B$11-1)*$B$13-$B$10/2,1,0)</f>
        <v/>
      </c>
    </row>
    <row r="417">
      <c r="D417" t="n">
        <v>415</v>
      </c>
      <c r="E417">
        <f>D417*$B$10</f>
        <v/>
      </c>
      <c r="F417">
        <f>MOD(E417,$B$13)</f>
        <v/>
      </c>
      <c r="G417">
        <f>IF(F417&lt;=$B$4,$B$15*SIN(PI()*F417/$B$4),0)</f>
        <v/>
      </c>
      <c r="H417">
        <f>H416+$B$10*(G416/$B$9-H416/($B$18*$B$9))</f>
        <v/>
      </c>
      <c r="I417">
        <f>H417+$B$17*G417</f>
        <v/>
      </c>
      <c r="J417">
        <f>IF(E417&gt;=($B$11-1)*$B$13-$B$10/2,1,0)</f>
        <v/>
      </c>
    </row>
    <row r="418">
      <c r="D418" t="n">
        <v>416</v>
      </c>
      <c r="E418">
        <f>D418*$B$10</f>
        <v/>
      </c>
      <c r="F418">
        <f>MOD(E418,$B$13)</f>
        <v/>
      </c>
      <c r="G418">
        <f>IF(F418&lt;=$B$4,$B$15*SIN(PI()*F418/$B$4),0)</f>
        <v/>
      </c>
      <c r="H418">
        <f>H417+$B$10*(G417/$B$9-H417/($B$18*$B$9))</f>
        <v/>
      </c>
      <c r="I418">
        <f>H418+$B$17*G418</f>
        <v/>
      </c>
      <c r="J418">
        <f>IF(E418&gt;=($B$11-1)*$B$13-$B$10/2,1,0)</f>
        <v/>
      </c>
    </row>
    <row r="419">
      <c r="D419" t="n">
        <v>417</v>
      </c>
      <c r="E419">
        <f>D419*$B$10</f>
        <v/>
      </c>
      <c r="F419">
        <f>MOD(E419,$B$13)</f>
        <v/>
      </c>
      <c r="G419">
        <f>IF(F419&lt;=$B$4,$B$15*SIN(PI()*F419/$B$4),0)</f>
        <v/>
      </c>
      <c r="H419">
        <f>H418+$B$10*(G418/$B$9-H418/($B$18*$B$9))</f>
        <v/>
      </c>
      <c r="I419">
        <f>H419+$B$17*G419</f>
        <v/>
      </c>
      <c r="J419">
        <f>IF(E419&gt;=($B$11-1)*$B$13-$B$10/2,1,0)</f>
        <v/>
      </c>
    </row>
    <row r="420">
      <c r="D420" t="n">
        <v>418</v>
      </c>
      <c r="E420">
        <f>D420*$B$10</f>
        <v/>
      </c>
      <c r="F420">
        <f>MOD(E420,$B$13)</f>
        <v/>
      </c>
      <c r="G420">
        <f>IF(F420&lt;=$B$4,$B$15*SIN(PI()*F420/$B$4),0)</f>
        <v/>
      </c>
      <c r="H420">
        <f>H419+$B$10*(G419/$B$9-H419/($B$18*$B$9))</f>
        <v/>
      </c>
      <c r="I420">
        <f>H420+$B$17*G420</f>
        <v/>
      </c>
      <c r="J420">
        <f>IF(E420&gt;=($B$11-1)*$B$13-$B$10/2,1,0)</f>
        <v/>
      </c>
    </row>
    <row r="421">
      <c r="D421" t="n">
        <v>419</v>
      </c>
      <c r="E421">
        <f>D421*$B$10</f>
        <v/>
      </c>
      <c r="F421">
        <f>MOD(E421,$B$13)</f>
        <v/>
      </c>
      <c r="G421">
        <f>IF(F421&lt;=$B$4,$B$15*SIN(PI()*F421/$B$4),0)</f>
        <v/>
      </c>
      <c r="H421">
        <f>H420+$B$10*(G420/$B$9-H420/($B$18*$B$9))</f>
        <v/>
      </c>
      <c r="I421">
        <f>H421+$B$17*G421</f>
        <v/>
      </c>
      <c r="J421">
        <f>IF(E421&gt;=($B$11-1)*$B$13-$B$10/2,1,0)</f>
        <v/>
      </c>
    </row>
    <row r="422">
      <c r="D422" t="n">
        <v>420</v>
      </c>
      <c r="E422">
        <f>D422*$B$10</f>
        <v/>
      </c>
      <c r="F422">
        <f>MOD(E422,$B$13)</f>
        <v/>
      </c>
      <c r="G422">
        <f>IF(F422&lt;=$B$4,$B$15*SIN(PI()*F422/$B$4),0)</f>
        <v/>
      </c>
      <c r="H422">
        <f>H421+$B$10*(G421/$B$9-H421/($B$18*$B$9))</f>
        <v/>
      </c>
      <c r="I422">
        <f>H422+$B$17*G422</f>
        <v/>
      </c>
      <c r="J422">
        <f>IF(E422&gt;=($B$11-1)*$B$13-$B$10/2,1,0)</f>
        <v/>
      </c>
    </row>
    <row r="423">
      <c r="D423" t="n">
        <v>421</v>
      </c>
      <c r="E423">
        <f>D423*$B$10</f>
        <v/>
      </c>
      <c r="F423">
        <f>MOD(E423,$B$13)</f>
        <v/>
      </c>
      <c r="G423">
        <f>IF(F423&lt;=$B$4,$B$15*SIN(PI()*F423/$B$4),0)</f>
        <v/>
      </c>
      <c r="H423">
        <f>H422+$B$10*(G422/$B$9-H422/($B$18*$B$9))</f>
        <v/>
      </c>
      <c r="I423">
        <f>H423+$B$17*G423</f>
        <v/>
      </c>
      <c r="J423">
        <f>IF(E423&gt;=($B$11-1)*$B$13-$B$10/2,1,0)</f>
        <v/>
      </c>
    </row>
    <row r="424">
      <c r="D424" t="n">
        <v>422</v>
      </c>
      <c r="E424">
        <f>D424*$B$10</f>
        <v/>
      </c>
      <c r="F424">
        <f>MOD(E424,$B$13)</f>
        <v/>
      </c>
      <c r="G424">
        <f>IF(F424&lt;=$B$4,$B$15*SIN(PI()*F424/$B$4),0)</f>
        <v/>
      </c>
      <c r="H424">
        <f>H423+$B$10*(G423/$B$9-H423/($B$18*$B$9))</f>
        <v/>
      </c>
      <c r="I424">
        <f>H424+$B$17*G424</f>
        <v/>
      </c>
      <c r="J424">
        <f>IF(E424&gt;=($B$11-1)*$B$13-$B$10/2,1,0)</f>
        <v/>
      </c>
    </row>
    <row r="425">
      <c r="D425" t="n">
        <v>423</v>
      </c>
      <c r="E425">
        <f>D425*$B$10</f>
        <v/>
      </c>
      <c r="F425">
        <f>MOD(E425,$B$13)</f>
        <v/>
      </c>
      <c r="G425">
        <f>IF(F425&lt;=$B$4,$B$15*SIN(PI()*F425/$B$4),0)</f>
        <v/>
      </c>
      <c r="H425">
        <f>H424+$B$10*(G424/$B$9-H424/($B$18*$B$9))</f>
        <v/>
      </c>
      <c r="I425">
        <f>H425+$B$17*G425</f>
        <v/>
      </c>
      <c r="J425">
        <f>IF(E425&gt;=($B$11-1)*$B$13-$B$10/2,1,0)</f>
        <v/>
      </c>
    </row>
    <row r="426">
      <c r="D426" t="n">
        <v>424</v>
      </c>
      <c r="E426">
        <f>D426*$B$10</f>
        <v/>
      </c>
      <c r="F426">
        <f>MOD(E426,$B$13)</f>
        <v/>
      </c>
      <c r="G426">
        <f>IF(F426&lt;=$B$4,$B$15*SIN(PI()*F426/$B$4),0)</f>
        <v/>
      </c>
      <c r="H426">
        <f>H425+$B$10*(G425/$B$9-H425/($B$18*$B$9))</f>
        <v/>
      </c>
      <c r="I426">
        <f>H426+$B$17*G426</f>
        <v/>
      </c>
      <c r="J426">
        <f>IF(E426&gt;=($B$11-1)*$B$13-$B$10/2,1,0)</f>
        <v/>
      </c>
    </row>
    <row r="427">
      <c r="D427" t="n">
        <v>425</v>
      </c>
      <c r="E427">
        <f>D427*$B$10</f>
        <v/>
      </c>
      <c r="F427">
        <f>MOD(E427,$B$13)</f>
        <v/>
      </c>
      <c r="G427">
        <f>IF(F427&lt;=$B$4,$B$15*SIN(PI()*F427/$B$4),0)</f>
        <v/>
      </c>
      <c r="H427">
        <f>H426+$B$10*(G426/$B$9-H426/($B$18*$B$9))</f>
        <v/>
      </c>
      <c r="I427">
        <f>H427+$B$17*G427</f>
        <v/>
      </c>
      <c r="J427">
        <f>IF(E427&gt;=($B$11-1)*$B$13-$B$10/2,1,0)</f>
        <v/>
      </c>
    </row>
    <row r="428">
      <c r="D428" t="n">
        <v>426</v>
      </c>
      <c r="E428">
        <f>D428*$B$10</f>
        <v/>
      </c>
      <c r="F428">
        <f>MOD(E428,$B$13)</f>
        <v/>
      </c>
      <c r="G428">
        <f>IF(F428&lt;=$B$4,$B$15*SIN(PI()*F428/$B$4),0)</f>
        <v/>
      </c>
      <c r="H428">
        <f>H427+$B$10*(G427/$B$9-H427/($B$18*$B$9))</f>
        <v/>
      </c>
      <c r="I428">
        <f>H428+$B$17*G428</f>
        <v/>
      </c>
      <c r="J428">
        <f>IF(E428&gt;=($B$11-1)*$B$13-$B$10/2,1,0)</f>
        <v/>
      </c>
    </row>
    <row r="429">
      <c r="D429" t="n">
        <v>427</v>
      </c>
      <c r="E429">
        <f>D429*$B$10</f>
        <v/>
      </c>
      <c r="F429">
        <f>MOD(E429,$B$13)</f>
        <v/>
      </c>
      <c r="G429">
        <f>IF(F429&lt;=$B$4,$B$15*SIN(PI()*F429/$B$4),0)</f>
        <v/>
      </c>
      <c r="H429">
        <f>H428+$B$10*(G428/$B$9-H428/($B$18*$B$9))</f>
        <v/>
      </c>
      <c r="I429">
        <f>H429+$B$17*G429</f>
        <v/>
      </c>
      <c r="J429">
        <f>IF(E429&gt;=($B$11-1)*$B$13-$B$10/2,1,0)</f>
        <v/>
      </c>
    </row>
    <row r="430">
      <c r="D430" t="n">
        <v>428</v>
      </c>
      <c r="E430">
        <f>D430*$B$10</f>
        <v/>
      </c>
      <c r="F430">
        <f>MOD(E430,$B$13)</f>
        <v/>
      </c>
      <c r="G430">
        <f>IF(F430&lt;=$B$4,$B$15*SIN(PI()*F430/$B$4),0)</f>
        <v/>
      </c>
      <c r="H430">
        <f>H429+$B$10*(G429/$B$9-H429/($B$18*$B$9))</f>
        <v/>
      </c>
      <c r="I430">
        <f>H430+$B$17*G430</f>
        <v/>
      </c>
      <c r="J430">
        <f>IF(E430&gt;=($B$11-1)*$B$13-$B$10/2,1,0)</f>
        <v/>
      </c>
    </row>
    <row r="431">
      <c r="D431" t="n">
        <v>429</v>
      </c>
      <c r="E431">
        <f>D431*$B$10</f>
        <v/>
      </c>
      <c r="F431">
        <f>MOD(E431,$B$13)</f>
        <v/>
      </c>
      <c r="G431">
        <f>IF(F431&lt;=$B$4,$B$15*SIN(PI()*F431/$B$4),0)</f>
        <v/>
      </c>
      <c r="H431">
        <f>H430+$B$10*(G430/$B$9-H430/($B$18*$B$9))</f>
        <v/>
      </c>
      <c r="I431">
        <f>H431+$B$17*G431</f>
        <v/>
      </c>
      <c r="J431">
        <f>IF(E431&gt;=($B$11-1)*$B$13-$B$10/2,1,0)</f>
        <v/>
      </c>
    </row>
    <row r="432">
      <c r="D432" t="n">
        <v>430</v>
      </c>
      <c r="E432">
        <f>D432*$B$10</f>
        <v/>
      </c>
      <c r="F432">
        <f>MOD(E432,$B$13)</f>
        <v/>
      </c>
      <c r="G432">
        <f>IF(F432&lt;=$B$4,$B$15*SIN(PI()*F432/$B$4),0)</f>
        <v/>
      </c>
      <c r="H432">
        <f>H431+$B$10*(G431/$B$9-H431/($B$18*$B$9))</f>
        <v/>
      </c>
      <c r="I432">
        <f>H432+$B$17*G432</f>
        <v/>
      </c>
      <c r="J432">
        <f>IF(E432&gt;=($B$11-1)*$B$13-$B$10/2,1,0)</f>
        <v/>
      </c>
    </row>
    <row r="433">
      <c r="D433" t="n">
        <v>431</v>
      </c>
      <c r="E433">
        <f>D433*$B$10</f>
        <v/>
      </c>
      <c r="F433">
        <f>MOD(E433,$B$13)</f>
        <v/>
      </c>
      <c r="G433">
        <f>IF(F433&lt;=$B$4,$B$15*SIN(PI()*F433/$B$4),0)</f>
        <v/>
      </c>
      <c r="H433">
        <f>H432+$B$10*(G432/$B$9-H432/($B$18*$B$9))</f>
        <v/>
      </c>
      <c r="I433">
        <f>H433+$B$17*G433</f>
        <v/>
      </c>
      <c r="J433">
        <f>IF(E433&gt;=($B$11-1)*$B$13-$B$10/2,1,0)</f>
        <v/>
      </c>
    </row>
    <row r="434">
      <c r="D434" t="n">
        <v>432</v>
      </c>
      <c r="E434">
        <f>D434*$B$10</f>
        <v/>
      </c>
      <c r="F434">
        <f>MOD(E434,$B$13)</f>
        <v/>
      </c>
      <c r="G434">
        <f>IF(F434&lt;=$B$4,$B$15*SIN(PI()*F434/$B$4),0)</f>
        <v/>
      </c>
      <c r="H434">
        <f>H433+$B$10*(G433/$B$9-H433/($B$18*$B$9))</f>
        <v/>
      </c>
      <c r="I434">
        <f>H434+$B$17*G434</f>
        <v/>
      </c>
      <c r="J434">
        <f>IF(E434&gt;=($B$11-1)*$B$13-$B$10/2,1,0)</f>
        <v/>
      </c>
    </row>
    <row r="435">
      <c r="D435" t="n">
        <v>433</v>
      </c>
      <c r="E435">
        <f>D435*$B$10</f>
        <v/>
      </c>
      <c r="F435">
        <f>MOD(E435,$B$13)</f>
        <v/>
      </c>
      <c r="G435">
        <f>IF(F435&lt;=$B$4,$B$15*SIN(PI()*F435/$B$4),0)</f>
        <v/>
      </c>
      <c r="H435">
        <f>H434+$B$10*(G434/$B$9-H434/($B$18*$B$9))</f>
        <v/>
      </c>
      <c r="I435">
        <f>H435+$B$17*G435</f>
        <v/>
      </c>
      <c r="J435">
        <f>IF(E435&gt;=($B$11-1)*$B$13-$B$10/2,1,0)</f>
        <v/>
      </c>
    </row>
    <row r="436">
      <c r="D436" t="n">
        <v>434</v>
      </c>
      <c r="E436">
        <f>D436*$B$10</f>
        <v/>
      </c>
      <c r="F436">
        <f>MOD(E436,$B$13)</f>
        <v/>
      </c>
      <c r="G436">
        <f>IF(F436&lt;=$B$4,$B$15*SIN(PI()*F436/$B$4),0)</f>
        <v/>
      </c>
      <c r="H436">
        <f>H435+$B$10*(G435/$B$9-H435/($B$18*$B$9))</f>
        <v/>
      </c>
      <c r="I436">
        <f>H436+$B$17*G436</f>
        <v/>
      </c>
      <c r="J436">
        <f>IF(E436&gt;=($B$11-1)*$B$13-$B$10/2,1,0)</f>
        <v/>
      </c>
    </row>
    <row r="437">
      <c r="D437" t="n">
        <v>435</v>
      </c>
      <c r="E437">
        <f>D437*$B$10</f>
        <v/>
      </c>
      <c r="F437">
        <f>MOD(E437,$B$13)</f>
        <v/>
      </c>
      <c r="G437">
        <f>IF(F437&lt;=$B$4,$B$15*SIN(PI()*F437/$B$4),0)</f>
        <v/>
      </c>
      <c r="H437">
        <f>H436+$B$10*(G436/$B$9-H436/($B$18*$B$9))</f>
        <v/>
      </c>
      <c r="I437">
        <f>H437+$B$17*G437</f>
        <v/>
      </c>
      <c r="J437">
        <f>IF(E437&gt;=($B$11-1)*$B$13-$B$10/2,1,0)</f>
        <v/>
      </c>
    </row>
    <row r="438">
      <c r="D438" t="n">
        <v>436</v>
      </c>
      <c r="E438">
        <f>D438*$B$10</f>
        <v/>
      </c>
      <c r="F438">
        <f>MOD(E438,$B$13)</f>
        <v/>
      </c>
      <c r="G438">
        <f>IF(F438&lt;=$B$4,$B$15*SIN(PI()*F438/$B$4),0)</f>
        <v/>
      </c>
      <c r="H438">
        <f>H437+$B$10*(G437/$B$9-H437/($B$18*$B$9))</f>
        <v/>
      </c>
      <c r="I438">
        <f>H438+$B$17*G438</f>
        <v/>
      </c>
      <c r="J438">
        <f>IF(E438&gt;=($B$11-1)*$B$13-$B$10/2,1,0)</f>
        <v/>
      </c>
    </row>
    <row r="439">
      <c r="D439" t="n">
        <v>437</v>
      </c>
      <c r="E439">
        <f>D439*$B$10</f>
        <v/>
      </c>
      <c r="F439">
        <f>MOD(E439,$B$13)</f>
        <v/>
      </c>
      <c r="G439">
        <f>IF(F439&lt;=$B$4,$B$15*SIN(PI()*F439/$B$4),0)</f>
        <v/>
      </c>
      <c r="H439">
        <f>H438+$B$10*(G438/$B$9-H438/($B$18*$B$9))</f>
        <v/>
      </c>
      <c r="I439">
        <f>H439+$B$17*G439</f>
        <v/>
      </c>
      <c r="J439">
        <f>IF(E439&gt;=($B$11-1)*$B$13-$B$10/2,1,0)</f>
        <v/>
      </c>
    </row>
    <row r="440">
      <c r="D440" t="n">
        <v>438</v>
      </c>
      <c r="E440">
        <f>D440*$B$10</f>
        <v/>
      </c>
      <c r="F440">
        <f>MOD(E440,$B$13)</f>
        <v/>
      </c>
      <c r="G440">
        <f>IF(F440&lt;=$B$4,$B$15*SIN(PI()*F440/$B$4),0)</f>
        <v/>
      </c>
      <c r="H440">
        <f>H439+$B$10*(G439/$B$9-H439/($B$18*$B$9))</f>
        <v/>
      </c>
      <c r="I440">
        <f>H440+$B$17*G440</f>
        <v/>
      </c>
      <c r="J440">
        <f>IF(E440&gt;=($B$11-1)*$B$13-$B$10/2,1,0)</f>
        <v/>
      </c>
    </row>
    <row r="441">
      <c r="D441" t="n">
        <v>439</v>
      </c>
      <c r="E441">
        <f>D441*$B$10</f>
        <v/>
      </c>
      <c r="F441">
        <f>MOD(E441,$B$13)</f>
        <v/>
      </c>
      <c r="G441">
        <f>IF(F441&lt;=$B$4,$B$15*SIN(PI()*F441/$B$4),0)</f>
        <v/>
      </c>
      <c r="H441">
        <f>H440+$B$10*(G440/$B$9-H440/($B$18*$B$9))</f>
        <v/>
      </c>
      <c r="I441">
        <f>H441+$B$17*G441</f>
        <v/>
      </c>
      <c r="J441">
        <f>IF(E441&gt;=($B$11-1)*$B$13-$B$10/2,1,0)</f>
        <v/>
      </c>
    </row>
    <row r="442">
      <c r="D442" t="n">
        <v>440</v>
      </c>
      <c r="E442">
        <f>D442*$B$10</f>
        <v/>
      </c>
      <c r="F442">
        <f>MOD(E442,$B$13)</f>
        <v/>
      </c>
      <c r="G442">
        <f>IF(F442&lt;=$B$4,$B$15*SIN(PI()*F442/$B$4),0)</f>
        <v/>
      </c>
      <c r="H442">
        <f>H441+$B$10*(G441/$B$9-H441/($B$18*$B$9))</f>
        <v/>
      </c>
      <c r="I442">
        <f>H442+$B$17*G442</f>
        <v/>
      </c>
      <c r="J442">
        <f>IF(E442&gt;=($B$11-1)*$B$13-$B$10/2,1,0)</f>
        <v/>
      </c>
    </row>
    <row r="443">
      <c r="D443" t="n">
        <v>441</v>
      </c>
      <c r="E443">
        <f>D443*$B$10</f>
        <v/>
      </c>
      <c r="F443">
        <f>MOD(E443,$B$13)</f>
        <v/>
      </c>
      <c r="G443">
        <f>IF(F443&lt;=$B$4,$B$15*SIN(PI()*F443/$B$4),0)</f>
        <v/>
      </c>
      <c r="H443">
        <f>H442+$B$10*(G442/$B$9-H442/($B$18*$B$9))</f>
        <v/>
      </c>
      <c r="I443">
        <f>H443+$B$17*G443</f>
        <v/>
      </c>
      <c r="J443">
        <f>IF(E443&gt;=($B$11-1)*$B$13-$B$10/2,1,0)</f>
        <v/>
      </c>
    </row>
    <row r="444">
      <c r="D444" t="n">
        <v>442</v>
      </c>
      <c r="E444">
        <f>D444*$B$10</f>
        <v/>
      </c>
      <c r="F444">
        <f>MOD(E444,$B$13)</f>
        <v/>
      </c>
      <c r="G444">
        <f>IF(F444&lt;=$B$4,$B$15*SIN(PI()*F444/$B$4),0)</f>
        <v/>
      </c>
      <c r="H444">
        <f>H443+$B$10*(G443/$B$9-H443/($B$18*$B$9))</f>
        <v/>
      </c>
      <c r="I444">
        <f>H444+$B$17*G444</f>
        <v/>
      </c>
      <c r="J444">
        <f>IF(E444&gt;=($B$11-1)*$B$13-$B$10/2,1,0)</f>
        <v/>
      </c>
    </row>
    <row r="445">
      <c r="D445" t="n">
        <v>443</v>
      </c>
      <c r="E445">
        <f>D445*$B$10</f>
        <v/>
      </c>
      <c r="F445">
        <f>MOD(E445,$B$13)</f>
        <v/>
      </c>
      <c r="G445">
        <f>IF(F445&lt;=$B$4,$B$15*SIN(PI()*F445/$B$4),0)</f>
        <v/>
      </c>
      <c r="H445">
        <f>H444+$B$10*(G444/$B$9-H444/($B$18*$B$9))</f>
        <v/>
      </c>
      <c r="I445">
        <f>H445+$B$17*G445</f>
        <v/>
      </c>
      <c r="J445">
        <f>IF(E445&gt;=($B$11-1)*$B$13-$B$10/2,1,0)</f>
        <v/>
      </c>
    </row>
    <row r="446">
      <c r="D446" t="n">
        <v>444</v>
      </c>
      <c r="E446">
        <f>D446*$B$10</f>
        <v/>
      </c>
      <c r="F446">
        <f>MOD(E446,$B$13)</f>
        <v/>
      </c>
      <c r="G446">
        <f>IF(F446&lt;=$B$4,$B$15*SIN(PI()*F446/$B$4),0)</f>
        <v/>
      </c>
      <c r="H446">
        <f>H445+$B$10*(G445/$B$9-H445/($B$18*$B$9))</f>
        <v/>
      </c>
      <c r="I446">
        <f>H446+$B$17*G446</f>
        <v/>
      </c>
      <c r="J446">
        <f>IF(E446&gt;=($B$11-1)*$B$13-$B$10/2,1,0)</f>
        <v/>
      </c>
    </row>
    <row r="447">
      <c r="D447" t="n">
        <v>445</v>
      </c>
      <c r="E447">
        <f>D447*$B$10</f>
        <v/>
      </c>
      <c r="F447">
        <f>MOD(E447,$B$13)</f>
        <v/>
      </c>
      <c r="G447">
        <f>IF(F447&lt;=$B$4,$B$15*SIN(PI()*F447/$B$4),0)</f>
        <v/>
      </c>
      <c r="H447">
        <f>H446+$B$10*(G446/$B$9-H446/($B$18*$B$9))</f>
        <v/>
      </c>
      <c r="I447">
        <f>H447+$B$17*G447</f>
        <v/>
      </c>
      <c r="J447">
        <f>IF(E447&gt;=($B$11-1)*$B$13-$B$10/2,1,0)</f>
        <v/>
      </c>
    </row>
    <row r="448">
      <c r="D448" t="n">
        <v>446</v>
      </c>
      <c r="E448">
        <f>D448*$B$10</f>
        <v/>
      </c>
      <c r="F448">
        <f>MOD(E448,$B$13)</f>
        <v/>
      </c>
      <c r="G448">
        <f>IF(F448&lt;=$B$4,$B$15*SIN(PI()*F448/$B$4),0)</f>
        <v/>
      </c>
      <c r="H448">
        <f>H447+$B$10*(G447/$B$9-H447/($B$18*$B$9))</f>
        <v/>
      </c>
      <c r="I448">
        <f>H448+$B$17*G448</f>
        <v/>
      </c>
      <c r="J448">
        <f>IF(E448&gt;=($B$11-1)*$B$13-$B$10/2,1,0)</f>
        <v/>
      </c>
    </row>
    <row r="449">
      <c r="D449" t="n">
        <v>447</v>
      </c>
      <c r="E449">
        <f>D449*$B$10</f>
        <v/>
      </c>
      <c r="F449">
        <f>MOD(E449,$B$13)</f>
        <v/>
      </c>
      <c r="G449">
        <f>IF(F449&lt;=$B$4,$B$15*SIN(PI()*F449/$B$4),0)</f>
        <v/>
      </c>
      <c r="H449">
        <f>H448+$B$10*(G448/$B$9-H448/($B$18*$B$9))</f>
        <v/>
      </c>
      <c r="I449">
        <f>H449+$B$17*G449</f>
        <v/>
      </c>
      <c r="J449">
        <f>IF(E449&gt;=($B$11-1)*$B$13-$B$10/2,1,0)</f>
        <v/>
      </c>
    </row>
    <row r="450">
      <c r="D450" t="n">
        <v>448</v>
      </c>
      <c r="E450">
        <f>D450*$B$10</f>
        <v/>
      </c>
      <c r="F450">
        <f>MOD(E450,$B$13)</f>
        <v/>
      </c>
      <c r="G450">
        <f>IF(F450&lt;=$B$4,$B$15*SIN(PI()*F450/$B$4),0)</f>
        <v/>
      </c>
      <c r="H450">
        <f>H449+$B$10*(G449/$B$9-H449/($B$18*$B$9))</f>
        <v/>
      </c>
      <c r="I450">
        <f>H450+$B$17*G450</f>
        <v/>
      </c>
      <c r="J450">
        <f>IF(E450&gt;=($B$11-1)*$B$13-$B$10/2,1,0)</f>
        <v/>
      </c>
    </row>
    <row r="451">
      <c r="D451" t="n">
        <v>449</v>
      </c>
      <c r="E451">
        <f>D451*$B$10</f>
        <v/>
      </c>
      <c r="F451">
        <f>MOD(E451,$B$13)</f>
        <v/>
      </c>
      <c r="G451">
        <f>IF(F451&lt;=$B$4,$B$15*SIN(PI()*F451/$B$4),0)</f>
        <v/>
      </c>
      <c r="H451">
        <f>H450+$B$10*(G450/$B$9-H450/($B$18*$B$9))</f>
        <v/>
      </c>
      <c r="I451">
        <f>H451+$B$17*G451</f>
        <v/>
      </c>
      <c r="J451">
        <f>IF(E451&gt;=($B$11-1)*$B$13-$B$10/2,1,0)</f>
        <v/>
      </c>
    </row>
    <row r="452">
      <c r="D452" t="n">
        <v>450</v>
      </c>
      <c r="E452">
        <f>D452*$B$10</f>
        <v/>
      </c>
      <c r="F452">
        <f>MOD(E452,$B$13)</f>
        <v/>
      </c>
      <c r="G452">
        <f>IF(F452&lt;=$B$4,$B$15*SIN(PI()*F452/$B$4),0)</f>
        <v/>
      </c>
      <c r="H452">
        <f>H451+$B$10*(G451/$B$9-H451/($B$18*$B$9))</f>
        <v/>
      </c>
      <c r="I452">
        <f>H452+$B$17*G452</f>
        <v/>
      </c>
      <c r="J452">
        <f>IF(E452&gt;=($B$11-1)*$B$13-$B$10/2,1,0)</f>
        <v/>
      </c>
    </row>
    <row r="453">
      <c r="D453" t="n">
        <v>451</v>
      </c>
      <c r="E453">
        <f>D453*$B$10</f>
        <v/>
      </c>
      <c r="F453">
        <f>MOD(E453,$B$13)</f>
        <v/>
      </c>
      <c r="G453">
        <f>IF(F453&lt;=$B$4,$B$15*SIN(PI()*F453/$B$4),0)</f>
        <v/>
      </c>
      <c r="H453">
        <f>H452+$B$10*(G452/$B$9-H452/($B$18*$B$9))</f>
        <v/>
      </c>
      <c r="I453">
        <f>H453+$B$17*G453</f>
        <v/>
      </c>
      <c r="J453">
        <f>IF(E453&gt;=($B$11-1)*$B$13-$B$10/2,1,0)</f>
        <v/>
      </c>
    </row>
    <row r="454">
      <c r="D454" t="n">
        <v>452</v>
      </c>
      <c r="E454">
        <f>D454*$B$10</f>
        <v/>
      </c>
      <c r="F454">
        <f>MOD(E454,$B$13)</f>
        <v/>
      </c>
      <c r="G454">
        <f>IF(F454&lt;=$B$4,$B$15*SIN(PI()*F454/$B$4),0)</f>
        <v/>
      </c>
      <c r="H454">
        <f>H453+$B$10*(G453/$B$9-H453/($B$18*$B$9))</f>
        <v/>
      </c>
      <c r="I454">
        <f>H454+$B$17*G454</f>
        <v/>
      </c>
      <c r="J454">
        <f>IF(E454&gt;=($B$11-1)*$B$13-$B$10/2,1,0)</f>
        <v/>
      </c>
    </row>
    <row r="455">
      <c r="D455" t="n">
        <v>453</v>
      </c>
      <c r="E455">
        <f>D455*$B$10</f>
        <v/>
      </c>
      <c r="F455">
        <f>MOD(E455,$B$13)</f>
        <v/>
      </c>
      <c r="G455">
        <f>IF(F455&lt;=$B$4,$B$15*SIN(PI()*F455/$B$4),0)</f>
        <v/>
      </c>
      <c r="H455">
        <f>H454+$B$10*(G454/$B$9-H454/($B$18*$B$9))</f>
        <v/>
      </c>
      <c r="I455">
        <f>H455+$B$17*G455</f>
        <v/>
      </c>
      <c r="J455">
        <f>IF(E455&gt;=($B$11-1)*$B$13-$B$10/2,1,0)</f>
        <v/>
      </c>
    </row>
    <row r="456">
      <c r="D456" t="n">
        <v>454</v>
      </c>
      <c r="E456">
        <f>D456*$B$10</f>
        <v/>
      </c>
      <c r="F456">
        <f>MOD(E456,$B$13)</f>
        <v/>
      </c>
      <c r="G456">
        <f>IF(F456&lt;=$B$4,$B$15*SIN(PI()*F456/$B$4),0)</f>
        <v/>
      </c>
      <c r="H456">
        <f>H455+$B$10*(G455/$B$9-H455/($B$18*$B$9))</f>
        <v/>
      </c>
      <c r="I456">
        <f>H456+$B$17*G456</f>
        <v/>
      </c>
      <c r="J456">
        <f>IF(E456&gt;=($B$11-1)*$B$13-$B$10/2,1,0)</f>
        <v/>
      </c>
    </row>
    <row r="457">
      <c r="D457" t="n">
        <v>455</v>
      </c>
      <c r="E457">
        <f>D457*$B$10</f>
        <v/>
      </c>
      <c r="F457">
        <f>MOD(E457,$B$13)</f>
        <v/>
      </c>
      <c r="G457">
        <f>IF(F457&lt;=$B$4,$B$15*SIN(PI()*F457/$B$4),0)</f>
        <v/>
      </c>
      <c r="H457">
        <f>H456+$B$10*(G456/$B$9-H456/($B$18*$B$9))</f>
        <v/>
      </c>
      <c r="I457">
        <f>H457+$B$17*G457</f>
        <v/>
      </c>
      <c r="J457">
        <f>IF(E457&gt;=($B$11-1)*$B$13-$B$10/2,1,0)</f>
        <v/>
      </c>
    </row>
    <row r="458">
      <c r="D458" t="n">
        <v>456</v>
      </c>
      <c r="E458">
        <f>D458*$B$10</f>
        <v/>
      </c>
      <c r="F458">
        <f>MOD(E458,$B$13)</f>
        <v/>
      </c>
      <c r="G458">
        <f>IF(F458&lt;=$B$4,$B$15*SIN(PI()*F458/$B$4),0)</f>
        <v/>
      </c>
      <c r="H458">
        <f>H457+$B$10*(G457/$B$9-H457/($B$18*$B$9))</f>
        <v/>
      </c>
      <c r="I458">
        <f>H458+$B$17*G458</f>
        <v/>
      </c>
      <c r="J458">
        <f>IF(E458&gt;=($B$11-1)*$B$13-$B$10/2,1,0)</f>
        <v/>
      </c>
    </row>
    <row r="459">
      <c r="D459" t="n">
        <v>457</v>
      </c>
      <c r="E459">
        <f>D459*$B$10</f>
        <v/>
      </c>
      <c r="F459">
        <f>MOD(E459,$B$13)</f>
        <v/>
      </c>
      <c r="G459">
        <f>IF(F459&lt;=$B$4,$B$15*SIN(PI()*F459/$B$4),0)</f>
        <v/>
      </c>
      <c r="H459">
        <f>H458+$B$10*(G458/$B$9-H458/($B$18*$B$9))</f>
        <v/>
      </c>
      <c r="I459">
        <f>H459+$B$17*G459</f>
        <v/>
      </c>
      <c r="J459">
        <f>IF(E459&gt;=($B$11-1)*$B$13-$B$10/2,1,0)</f>
        <v/>
      </c>
    </row>
    <row r="460">
      <c r="D460" t="n">
        <v>458</v>
      </c>
      <c r="E460">
        <f>D460*$B$10</f>
        <v/>
      </c>
      <c r="F460">
        <f>MOD(E460,$B$13)</f>
        <v/>
      </c>
      <c r="G460">
        <f>IF(F460&lt;=$B$4,$B$15*SIN(PI()*F460/$B$4),0)</f>
        <v/>
      </c>
      <c r="H460">
        <f>H459+$B$10*(G459/$B$9-H459/($B$18*$B$9))</f>
        <v/>
      </c>
      <c r="I460">
        <f>H460+$B$17*G460</f>
        <v/>
      </c>
      <c r="J460">
        <f>IF(E460&gt;=($B$11-1)*$B$13-$B$10/2,1,0)</f>
        <v/>
      </c>
    </row>
    <row r="461">
      <c r="D461" t="n">
        <v>459</v>
      </c>
      <c r="E461">
        <f>D461*$B$10</f>
        <v/>
      </c>
      <c r="F461">
        <f>MOD(E461,$B$13)</f>
        <v/>
      </c>
      <c r="G461">
        <f>IF(F461&lt;=$B$4,$B$15*SIN(PI()*F461/$B$4),0)</f>
        <v/>
      </c>
      <c r="H461">
        <f>H460+$B$10*(G460/$B$9-H460/($B$18*$B$9))</f>
        <v/>
      </c>
      <c r="I461">
        <f>H461+$B$17*G461</f>
        <v/>
      </c>
      <c r="J461">
        <f>IF(E461&gt;=($B$11-1)*$B$13-$B$10/2,1,0)</f>
        <v/>
      </c>
    </row>
    <row r="462">
      <c r="D462" t="n">
        <v>460</v>
      </c>
      <c r="E462">
        <f>D462*$B$10</f>
        <v/>
      </c>
      <c r="F462">
        <f>MOD(E462,$B$13)</f>
        <v/>
      </c>
      <c r="G462">
        <f>IF(F462&lt;=$B$4,$B$15*SIN(PI()*F462/$B$4),0)</f>
        <v/>
      </c>
      <c r="H462">
        <f>H461+$B$10*(G461/$B$9-H461/($B$18*$B$9))</f>
        <v/>
      </c>
      <c r="I462">
        <f>H462+$B$17*G462</f>
        <v/>
      </c>
      <c r="J462">
        <f>IF(E462&gt;=($B$11-1)*$B$13-$B$10/2,1,0)</f>
        <v/>
      </c>
    </row>
    <row r="463">
      <c r="D463" t="n">
        <v>461</v>
      </c>
      <c r="E463">
        <f>D463*$B$10</f>
        <v/>
      </c>
      <c r="F463">
        <f>MOD(E463,$B$13)</f>
        <v/>
      </c>
      <c r="G463">
        <f>IF(F463&lt;=$B$4,$B$15*SIN(PI()*F463/$B$4),0)</f>
        <v/>
      </c>
      <c r="H463">
        <f>H462+$B$10*(G462/$B$9-H462/($B$18*$B$9))</f>
        <v/>
      </c>
      <c r="I463">
        <f>H463+$B$17*G463</f>
        <v/>
      </c>
      <c r="J463">
        <f>IF(E463&gt;=($B$11-1)*$B$13-$B$10/2,1,0)</f>
        <v/>
      </c>
    </row>
    <row r="464">
      <c r="D464" t="n">
        <v>462</v>
      </c>
      <c r="E464">
        <f>D464*$B$10</f>
        <v/>
      </c>
      <c r="F464">
        <f>MOD(E464,$B$13)</f>
        <v/>
      </c>
      <c r="G464">
        <f>IF(F464&lt;=$B$4,$B$15*SIN(PI()*F464/$B$4),0)</f>
        <v/>
      </c>
      <c r="H464">
        <f>H463+$B$10*(G463/$B$9-H463/($B$18*$B$9))</f>
        <v/>
      </c>
      <c r="I464">
        <f>H464+$B$17*G464</f>
        <v/>
      </c>
      <c r="J464">
        <f>IF(E464&gt;=($B$11-1)*$B$13-$B$10/2,1,0)</f>
        <v/>
      </c>
    </row>
    <row r="465">
      <c r="D465" t="n">
        <v>463</v>
      </c>
      <c r="E465">
        <f>D465*$B$10</f>
        <v/>
      </c>
      <c r="F465">
        <f>MOD(E465,$B$13)</f>
        <v/>
      </c>
      <c r="G465">
        <f>IF(F465&lt;=$B$4,$B$15*SIN(PI()*F465/$B$4),0)</f>
        <v/>
      </c>
      <c r="H465">
        <f>H464+$B$10*(G464/$B$9-H464/($B$18*$B$9))</f>
        <v/>
      </c>
      <c r="I465">
        <f>H465+$B$17*G465</f>
        <v/>
      </c>
      <c r="J465">
        <f>IF(E465&gt;=($B$11-1)*$B$13-$B$10/2,1,0)</f>
        <v/>
      </c>
    </row>
    <row r="466">
      <c r="D466" t="n">
        <v>464</v>
      </c>
      <c r="E466">
        <f>D466*$B$10</f>
        <v/>
      </c>
      <c r="F466">
        <f>MOD(E466,$B$13)</f>
        <v/>
      </c>
      <c r="G466">
        <f>IF(F466&lt;=$B$4,$B$15*SIN(PI()*F466/$B$4),0)</f>
        <v/>
      </c>
      <c r="H466">
        <f>H465+$B$10*(G465/$B$9-H465/($B$18*$B$9))</f>
        <v/>
      </c>
      <c r="I466">
        <f>H466+$B$17*G466</f>
        <v/>
      </c>
      <c r="J466">
        <f>IF(E466&gt;=($B$11-1)*$B$13-$B$10/2,1,0)</f>
        <v/>
      </c>
    </row>
    <row r="467">
      <c r="D467" t="n">
        <v>465</v>
      </c>
      <c r="E467">
        <f>D467*$B$10</f>
        <v/>
      </c>
      <c r="F467">
        <f>MOD(E467,$B$13)</f>
        <v/>
      </c>
      <c r="G467">
        <f>IF(F467&lt;=$B$4,$B$15*SIN(PI()*F467/$B$4),0)</f>
        <v/>
      </c>
      <c r="H467">
        <f>H466+$B$10*(G466/$B$9-H466/($B$18*$B$9))</f>
        <v/>
      </c>
      <c r="I467">
        <f>H467+$B$17*G467</f>
        <v/>
      </c>
      <c r="J467">
        <f>IF(E467&gt;=($B$11-1)*$B$13-$B$10/2,1,0)</f>
        <v/>
      </c>
    </row>
    <row r="468">
      <c r="D468" t="n">
        <v>466</v>
      </c>
      <c r="E468">
        <f>D468*$B$10</f>
        <v/>
      </c>
      <c r="F468">
        <f>MOD(E468,$B$13)</f>
        <v/>
      </c>
      <c r="G468">
        <f>IF(F468&lt;=$B$4,$B$15*SIN(PI()*F468/$B$4),0)</f>
        <v/>
      </c>
      <c r="H468">
        <f>H467+$B$10*(G467/$B$9-H467/($B$18*$B$9))</f>
        <v/>
      </c>
      <c r="I468">
        <f>H468+$B$17*G468</f>
        <v/>
      </c>
      <c r="J468">
        <f>IF(E468&gt;=($B$11-1)*$B$13-$B$10/2,1,0)</f>
        <v/>
      </c>
    </row>
    <row r="469">
      <c r="D469" t="n">
        <v>467</v>
      </c>
      <c r="E469">
        <f>D469*$B$10</f>
        <v/>
      </c>
      <c r="F469">
        <f>MOD(E469,$B$13)</f>
        <v/>
      </c>
      <c r="G469">
        <f>IF(F469&lt;=$B$4,$B$15*SIN(PI()*F469/$B$4),0)</f>
        <v/>
      </c>
      <c r="H469">
        <f>H468+$B$10*(G468/$B$9-H468/($B$18*$B$9))</f>
        <v/>
      </c>
      <c r="I469">
        <f>H469+$B$17*G469</f>
        <v/>
      </c>
      <c r="J469">
        <f>IF(E469&gt;=($B$11-1)*$B$13-$B$10/2,1,0)</f>
        <v/>
      </c>
    </row>
    <row r="470">
      <c r="D470" t="n">
        <v>468</v>
      </c>
      <c r="E470">
        <f>D470*$B$10</f>
        <v/>
      </c>
      <c r="F470">
        <f>MOD(E470,$B$13)</f>
        <v/>
      </c>
      <c r="G470">
        <f>IF(F470&lt;=$B$4,$B$15*SIN(PI()*F470/$B$4),0)</f>
        <v/>
      </c>
      <c r="H470">
        <f>H469+$B$10*(G469/$B$9-H469/($B$18*$B$9))</f>
        <v/>
      </c>
      <c r="I470">
        <f>H470+$B$17*G470</f>
        <v/>
      </c>
      <c r="J470">
        <f>IF(E470&gt;=($B$11-1)*$B$13-$B$10/2,1,0)</f>
        <v/>
      </c>
    </row>
    <row r="471">
      <c r="D471" t="n">
        <v>469</v>
      </c>
      <c r="E471">
        <f>D471*$B$10</f>
        <v/>
      </c>
      <c r="F471">
        <f>MOD(E471,$B$13)</f>
        <v/>
      </c>
      <c r="G471">
        <f>IF(F471&lt;=$B$4,$B$15*SIN(PI()*F471/$B$4),0)</f>
        <v/>
      </c>
      <c r="H471">
        <f>H470+$B$10*(G470/$B$9-H470/($B$18*$B$9))</f>
        <v/>
      </c>
      <c r="I471">
        <f>H471+$B$17*G471</f>
        <v/>
      </c>
      <c r="J471">
        <f>IF(E471&gt;=($B$11-1)*$B$13-$B$10/2,1,0)</f>
        <v/>
      </c>
    </row>
    <row r="472">
      <c r="D472" t="n">
        <v>470</v>
      </c>
      <c r="E472">
        <f>D472*$B$10</f>
        <v/>
      </c>
      <c r="F472">
        <f>MOD(E472,$B$13)</f>
        <v/>
      </c>
      <c r="G472">
        <f>IF(F472&lt;=$B$4,$B$15*SIN(PI()*F472/$B$4),0)</f>
        <v/>
      </c>
      <c r="H472">
        <f>H471+$B$10*(G471/$B$9-H471/($B$18*$B$9))</f>
        <v/>
      </c>
      <c r="I472">
        <f>H472+$B$17*G472</f>
        <v/>
      </c>
      <c r="J472">
        <f>IF(E472&gt;=($B$11-1)*$B$13-$B$10/2,1,0)</f>
        <v/>
      </c>
    </row>
    <row r="473">
      <c r="D473" t="n">
        <v>471</v>
      </c>
      <c r="E473">
        <f>D473*$B$10</f>
        <v/>
      </c>
      <c r="F473">
        <f>MOD(E473,$B$13)</f>
        <v/>
      </c>
      <c r="G473">
        <f>IF(F473&lt;=$B$4,$B$15*SIN(PI()*F473/$B$4),0)</f>
        <v/>
      </c>
      <c r="H473">
        <f>H472+$B$10*(G472/$B$9-H472/($B$18*$B$9))</f>
        <v/>
      </c>
      <c r="I473">
        <f>H473+$B$17*G473</f>
        <v/>
      </c>
      <c r="J473">
        <f>IF(E473&gt;=($B$11-1)*$B$13-$B$10/2,1,0)</f>
        <v/>
      </c>
    </row>
    <row r="474">
      <c r="D474" t="n">
        <v>472</v>
      </c>
      <c r="E474">
        <f>D474*$B$10</f>
        <v/>
      </c>
      <c r="F474">
        <f>MOD(E474,$B$13)</f>
        <v/>
      </c>
      <c r="G474">
        <f>IF(F474&lt;=$B$4,$B$15*SIN(PI()*F474/$B$4),0)</f>
        <v/>
      </c>
      <c r="H474">
        <f>H473+$B$10*(G473/$B$9-H473/($B$18*$B$9))</f>
        <v/>
      </c>
      <c r="I474">
        <f>H474+$B$17*G474</f>
        <v/>
      </c>
      <c r="J474">
        <f>IF(E474&gt;=($B$11-1)*$B$13-$B$10/2,1,0)</f>
        <v/>
      </c>
    </row>
    <row r="475">
      <c r="D475" t="n">
        <v>473</v>
      </c>
      <c r="E475">
        <f>D475*$B$10</f>
        <v/>
      </c>
      <c r="F475">
        <f>MOD(E475,$B$13)</f>
        <v/>
      </c>
      <c r="G475">
        <f>IF(F475&lt;=$B$4,$B$15*SIN(PI()*F475/$B$4),0)</f>
        <v/>
      </c>
      <c r="H475">
        <f>H474+$B$10*(G474/$B$9-H474/($B$18*$B$9))</f>
        <v/>
      </c>
      <c r="I475">
        <f>H475+$B$17*G475</f>
        <v/>
      </c>
      <c r="J475">
        <f>IF(E475&gt;=($B$11-1)*$B$13-$B$10/2,1,0)</f>
        <v/>
      </c>
    </row>
    <row r="476">
      <c r="D476" t="n">
        <v>474</v>
      </c>
      <c r="E476">
        <f>D476*$B$10</f>
        <v/>
      </c>
      <c r="F476">
        <f>MOD(E476,$B$13)</f>
        <v/>
      </c>
      <c r="G476">
        <f>IF(F476&lt;=$B$4,$B$15*SIN(PI()*F476/$B$4),0)</f>
        <v/>
      </c>
      <c r="H476">
        <f>H475+$B$10*(G475/$B$9-H475/($B$18*$B$9))</f>
        <v/>
      </c>
      <c r="I476">
        <f>H476+$B$17*G476</f>
        <v/>
      </c>
      <c r="J476">
        <f>IF(E476&gt;=($B$11-1)*$B$13-$B$10/2,1,0)</f>
        <v/>
      </c>
    </row>
    <row r="477">
      <c r="D477" t="n">
        <v>475</v>
      </c>
      <c r="E477">
        <f>D477*$B$10</f>
        <v/>
      </c>
      <c r="F477">
        <f>MOD(E477,$B$13)</f>
        <v/>
      </c>
      <c r="G477">
        <f>IF(F477&lt;=$B$4,$B$15*SIN(PI()*F477/$B$4),0)</f>
        <v/>
      </c>
      <c r="H477">
        <f>H476+$B$10*(G476/$B$9-H476/($B$18*$B$9))</f>
        <v/>
      </c>
      <c r="I477">
        <f>H477+$B$17*G477</f>
        <v/>
      </c>
      <c r="J477">
        <f>IF(E477&gt;=($B$11-1)*$B$13-$B$10/2,1,0)</f>
        <v/>
      </c>
    </row>
    <row r="478">
      <c r="D478" t="n">
        <v>476</v>
      </c>
      <c r="E478">
        <f>D478*$B$10</f>
        <v/>
      </c>
      <c r="F478">
        <f>MOD(E478,$B$13)</f>
        <v/>
      </c>
      <c r="G478">
        <f>IF(F478&lt;=$B$4,$B$15*SIN(PI()*F478/$B$4),0)</f>
        <v/>
      </c>
      <c r="H478">
        <f>H477+$B$10*(G477/$B$9-H477/($B$18*$B$9))</f>
        <v/>
      </c>
      <c r="I478">
        <f>H478+$B$17*G478</f>
        <v/>
      </c>
      <c r="J478">
        <f>IF(E478&gt;=($B$11-1)*$B$13-$B$10/2,1,0)</f>
        <v/>
      </c>
    </row>
    <row r="479">
      <c r="D479" t="n">
        <v>477</v>
      </c>
      <c r="E479">
        <f>D479*$B$10</f>
        <v/>
      </c>
      <c r="F479">
        <f>MOD(E479,$B$13)</f>
        <v/>
      </c>
      <c r="G479">
        <f>IF(F479&lt;=$B$4,$B$15*SIN(PI()*F479/$B$4),0)</f>
        <v/>
      </c>
      <c r="H479">
        <f>H478+$B$10*(G478/$B$9-H478/($B$18*$B$9))</f>
        <v/>
      </c>
      <c r="I479">
        <f>H479+$B$17*G479</f>
        <v/>
      </c>
      <c r="J479">
        <f>IF(E479&gt;=($B$11-1)*$B$13-$B$10/2,1,0)</f>
        <v/>
      </c>
    </row>
    <row r="480">
      <c r="D480" t="n">
        <v>478</v>
      </c>
      <c r="E480">
        <f>D480*$B$10</f>
        <v/>
      </c>
      <c r="F480">
        <f>MOD(E480,$B$13)</f>
        <v/>
      </c>
      <c r="G480">
        <f>IF(F480&lt;=$B$4,$B$15*SIN(PI()*F480/$B$4),0)</f>
        <v/>
      </c>
      <c r="H480">
        <f>H479+$B$10*(G479/$B$9-H479/($B$18*$B$9))</f>
        <v/>
      </c>
      <c r="I480">
        <f>H480+$B$17*G480</f>
        <v/>
      </c>
      <c r="J480">
        <f>IF(E480&gt;=($B$11-1)*$B$13-$B$10/2,1,0)</f>
        <v/>
      </c>
    </row>
    <row r="481">
      <c r="D481" t="n">
        <v>479</v>
      </c>
      <c r="E481">
        <f>D481*$B$10</f>
        <v/>
      </c>
      <c r="F481">
        <f>MOD(E481,$B$13)</f>
        <v/>
      </c>
      <c r="G481">
        <f>IF(F481&lt;=$B$4,$B$15*SIN(PI()*F481/$B$4),0)</f>
        <v/>
      </c>
      <c r="H481">
        <f>H480+$B$10*(G480/$B$9-H480/($B$18*$B$9))</f>
        <v/>
      </c>
      <c r="I481">
        <f>H481+$B$17*G481</f>
        <v/>
      </c>
      <c r="J481">
        <f>IF(E481&gt;=($B$11-1)*$B$13-$B$10/2,1,0)</f>
        <v/>
      </c>
    </row>
    <row r="482">
      <c r="D482" t="n">
        <v>480</v>
      </c>
      <c r="E482">
        <f>D482*$B$10</f>
        <v/>
      </c>
      <c r="F482">
        <f>MOD(E482,$B$13)</f>
        <v/>
      </c>
      <c r="G482">
        <f>IF(F482&lt;=$B$4,$B$15*SIN(PI()*F482/$B$4),0)</f>
        <v/>
      </c>
      <c r="H482">
        <f>H481+$B$10*(G481/$B$9-H481/($B$18*$B$9))</f>
        <v/>
      </c>
      <c r="I482">
        <f>H482+$B$17*G482</f>
        <v/>
      </c>
      <c r="J482">
        <f>IF(E482&gt;=($B$11-1)*$B$13-$B$10/2,1,0)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2026-07-06T13:11:21Z</dcterms:created>
  <dcterms:modified xmlns:dcterms="http://purl.org/dc/terms/" xmlns:xsi="http://www.w3.org/2001/XMLSchema-instance" xsi:type="dcterms:W3CDTF">2026-07-06T13:11:21Z</dcterms:modified>
</cp:coreProperties>
</file>